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申込書" sheetId="1" r:id="rId1"/>
  </sheets>
  <definedNames>
    <definedName name="_xlnm.Print_Area" localSheetId="0">申込書!$A$1:$I$34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29" i="1"/>
  <c r="H27" i="1"/>
  <c r="H25" i="1"/>
  <c r="H23" i="1"/>
  <c r="H21" i="1"/>
  <c r="H19" i="1"/>
  <c r="H17" i="1"/>
  <c r="H15" i="1"/>
  <c r="H13" i="1"/>
  <c r="I11" i="1"/>
  <c r="H11" i="1"/>
  <c r="I31" i="1"/>
  <c r="I29" i="1"/>
  <c r="I27" i="1"/>
  <c r="I25" i="1"/>
  <c r="I23" i="1"/>
  <c r="I21" i="1"/>
  <c r="I19" i="1"/>
  <c r="I17" i="1"/>
  <c r="I15" i="1"/>
  <c r="I13" i="1"/>
  <c r="H33" i="1" l="1"/>
  <c r="I33" i="1"/>
  <c r="H34" i="1" l="1"/>
</calcChain>
</file>

<file path=xl/sharedStrings.xml><?xml version="1.0" encoding="utf-8"?>
<sst xmlns="http://schemas.openxmlformats.org/spreadsheetml/2006/main" count="47" uniqueCount="41">
  <si>
    <t>ﾌﾘｶﾞﾅ</t>
    <phoneticPr fontId="1"/>
  </si>
  <si>
    <t>例</t>
    <rPh sb="0" eb="1">
      <t>レイ</t>
    </rPh>
    <phoneticPr fontId="1"/>
  </si>
  <si>
    <t>富士山</t>
    <rPh sb="0" eb="3">
      <t>フジサン</t>
    </rPh>
    <phoneticPr fontId="1"/>
  </si>
  <si>
    <t>太郎</t>
    <rPh sb="0" eb="2">
      <t>タロウ</t>
    </rPh>
    <phoneticPr fontId="1"/>
  </si>
  <si>
    <t>ﾌｼﾞｻﾝ</t>
    <phoneticPr fontId="1"/>
  </si>
  <si>
    <t>ﾀﾛｳ</t>
    <phoneticPr fontId="1"/>
  </si>
  <si>
    <t>チーム名</t>
    <rPh sb="3" eb="4">
      <t>メイ</t>
    </rPh>
    <phoneticPr fontId="1"/>
  </si>
  <si>
    <t>参加種目</t>
    <rPh sb="0" eb="4">
      <t>サンカシュモク</t>
    </rPh>
    <phoneticPr fontId="1"/>
  </si>
  <si>
    <t>申込日</t>
    <rPh sb="0" eb="3">
      <t>モウシコミビ</t>
    </rPh>
    <phoneticPr fontId="1"/>
  </si>
  <si>
    <t>第１回静岡県社会人クラブ対抗バドミントン選手権大会（個人戦）申込書</t>
    <rPh sb="0" eb="1">
      <t>ダイ</t>
    </rPh>
    <rPh sb="2" eb="3">
      <t>カイ</t>
    </rPh>
    <rPh sb="3" eb="6">
      <t>シズオカケン</t>
    </rPh>
    <rPh sb="6" eb="9">
      <t>シャカイジン</t>
    </rPh>
    <rPh sb="12" eb="14">
      <t>タイコウ</t>
    </rPh>
    <rPh sb="20" eb="23">
      <t>センシュケン</t>
    </rPh>
    <rPh sb="23" eb="25">
      <t>タイカイ</t>
    </rPh>
    <rPh sb="26" eb="29">
      <t>コジンセン</t>
    </rPh>
    <rPh sb="30" eb="33">
      <t>モウシコミショ</t>
    </rPh>
    <phoneticPr fontId="1"/>
  </si>
  <si>
    <t>花子</t>
    <rPh sb="0" eb="2">
      <t>ハナコ</t>
    </rPh>
    <phoneticPr fontId="1"/>
  </si>
  <si>
    <t>ﾊﾅｺ</t>
    <phoneticPr fontId="1"/>
  </si>
  <si>
    <t>会員登録</t>
    <rPh sb="0" eb="2">
      <t>カイイン</t>
    </rPh>
    <rPh sb="2" eb="4">
      <t>トウロク</t>
    </rPh>
    <phoneticPr fontId="1"/>
  </si>
  <si>
    <t>申込責任者</t>
    <rPh sb="0" eb="2">
      <t>モウシコミ</t>
    </rPh>
    <rPh sb="2" eb="5">
      <t>セキニンシャ</t>
    </rPh>
    <phoneticPr fontId="1"/>
  </si>
  <si>
    <t>男子1部</t>
    <rPh sb="0" eb="2">
      <t>ダンシ</t>
    </rPh>
    <rPh sb="3" eb="4">
      <t>ブ</t>
    </rPh>
    <phoneticPr fontId="1"/>
  </si>
  <si>
    <t>男子2部</t>
    <rPh sb="0" eb="2">
      <t>ダンシ</t>
    </rPh>
    <rPh sb="3" eb="4">
      <t>ブ</t>
    </rPh>
    <phoneticPr fontId="1"/>
  </si>
  <si>
    <t>男子3部</t>
    <rPh sb="0" eb="2">
      <t>ダンシ</t>
    </rPh>
    <rPh sb="3" eb="4">
      <t>ブ</t>
    </rPh>
    <phoneticPr fontId="1"/>
  </si>
  <si>
    <t>女子1部</t>
    <rPh sb="0" eb="2">
      <t>ジョシ</t>
    </rPh>
    <rPh sb="3" eb="4">
      <t>ブ</t>
    </rPh>
    <phoneticPr fontId="1"/>
  </si>
  <si>
    <t>女子2部</t>
    <rPh sb="0" eb="2">
      <t>ジョシ</t>
    </rPh>
    <rPh sb="3" eb="4">
      <t>ブ</t>
    </rPh>
    <phoneticPr fontId="1"/>
  </si>
  <si>
    <t>女子3部</t>
    <rPh sb="0" eb="2">
      <t>ジョシ</t>
    </rPh>
    <rPh sb="3" eb="4">
      <t>ブ</t>
    </rPh>
    <phoneticPr fontId="1"/>
  </si>
  <si>
    <t>混合1部</t>
    <rPh sb="0" eb="2">
      <t>コンゴウ</t>
    </rPh>
    <rPh sb="3" eb="4">
      <t>ブ</t>
    </rPh>
    <phoneticPr fontId="1"/>
  </si>
  <si>
    <t>混合2部</t>
    <rPh sb="0" eb="2">
      <t>コンゴウ</t>
    </rPh>
    <rPh sb="3" eb="4">
      <t>ブ</t>
    </rPh>
    <phoneticPr fontId="1"/>
  </si>
  <si>
    <t>混合3部</t>
    <rPh sb="0" eb="2">
      <t>コンゴウ</t>
    </rPh>
    <rPh sb="3" eb="4">
      <t>ブ</t>
    </rPh>
    <phoneticPr fontId="1"/>
  </si>
  <si>
    <t>会員登録</t>
    <rPh sb="0" eb="4">
      <t>カイイントウロク</t>
    </rPh>
    <phoneticPr fontId="1"/>
  </si>
  <si>
    <t>無</t>
    <rPh sb="0" eb="1">
      <t>ナシ</t>
    </rPh>
    <phoneticPr fontId="1"/>
  </si>
  <si>
    <t>当日登録</t>
    <rPh sb="0" eb="2">
      <t>トウジツ</t>
    </rPh>
    <rPh sb="2" eb="4">
      <t>トウロク</t>
    </rPh>
    <phoneticPr fontId="1"/>
  </si>
  <si>
    <t>NO.</t>
    <phoneticPr fontId="1"/>
  </si>
  <si>
    <t>種目</t>
    <rPh sb="0" eb="2">
      <t>シュモク</t>
    </rPh>
    <phoneticPr fontId="1"/>
  </si>
  <si>
    <t xml:space="preserve">メールアドレス </t>
    <phoneticPr fontId="1"/>
  </si>
  <si>
    <t>*必須：連絡方法はメールが主となります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</si>
  <si>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</si>
  <si>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</si>
  <si>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参加料</t>
    <rPh sb="0" eb="3">
      <t>サンカリョウ</t>
    </rPh>
    <phoneticPr fontId="1"/>
  </si>
  <si>
    <t>合計</t>
    <rPh sb="0" eb="2">
      <t>ゴウケイ</t>
    </rPh>
    <phoneticPr fontId="1"/>
  </si>
  <si>
    <t>↓矢印を押して種目を選択。</t>
    <rPh sb="1" eb="3">
      <t>ヤジルシ</t>
    </rPh>
    <rPh sb="4" eb="5">
      <t>オ</t>
    </rPh>
    <rPh sb="7" eb="9">
      <t>シュモク</t>
    </rPh>
    <rPh sb="10" eb="12">
      <t>センタク</t>
    </rPh>
    <phoneticPr fontId="1"/>
  </si>
  <si>
    <t>総計</t>
    <rPh sb="0" eb="2">
      <t>ソウケイ</t>
    </rPh>
    <phoneticPr fontId="1"/>
  </si>
  <si>
    <t>登録料</t>
    <rPh sb="0" eb="3">
      <t>トウロクリョウ</t>
    </rPh>
    <phoneticPr fontId="1"/>
  </si>
  <si>
    <t>↓を押して当日登録/有/無を選択</t>
    <rPh sb="2" eb="3">
      <t>オ</t>
    </rPh>
    <rPh sb="5" eb="7">
      <t>トウジツ</t>
    </rPh>
    <rPh sb="7" eb="9">
      <t>トウロク</t>
    </rPh>
    <rPh sb="10" eb="11">
      <t>アリ</t>
    </rPh>
    <rPh sb="12" eb="13">
      <t>ナ</t>
    </rPh>
    <rPh sb="14" eb="16">
      <t>センタク</t>
    </rPh>
    <phoneticPr fontId="1"/>
  </si>
  <si>
    <t>有</t>
    <rPh sb="0" eb="1">
      <t>アリ</t>
    </rPh>
    <phoneticPr fontId="1"/>
  </si>
  <si>
    <t>電話（携帯）</t>
    <rPh sb="3" eb="5">
      <t>ケイタイ</t>
    </rPh>
    <phoneticPr fontId="1"/>
  </si>
  <si>
    <t>＊同じ種目で複数申込の方は順位の高い順に記入して下さい。</t>
    <rPh sb="1" eb="2">
      <t>オナ</t>
    </rPh>
    <rPh sb="3" eb="5">
      <t>シュモク</t>
    </rPh>
    <rPh sb="6" eb="8">
      <t>フクスウ</t>
    </rPh>
    <rPh sb="8" eb="10">
      <t>モウシコミ</t>
    </rPh>
    <rPh sb="11" eb="12">
      <t>カタ</t>
    </rPh>
    <rPh sb="13" eb="15">
      <t>ジュンイ</t>
    </rPh>
    <rPh sb="16" eb="17">
      <t>タカ</t>
    </rPh>
    <rPh sb="18" eb="19">
      <t>ジュン</t>
    </rPh>
    <rPh sb="20" eb="22">
      <t>キニュウ</t>
    </rPh>
    <rPh sb="24" eb="25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</si>
</sst>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#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left"/>
    </xf>
    <xf numFmtId="0" fontId="3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77" fontId="7" fillId="0" borderId="14" xfId="0" applyNumberFormat="1" applyFon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7" fillId="0" borderId="7" xfId="0" applyNumberFormat="1" applyFont="1" applyBorder="1" applyAlignment="1">
      <alignment horizontal="center" vertical="center"/>
    </xf>
    <xf numFmtId="177" fontId="7" fillId="0" borderId="23" xfId="0" applyNumberFormat="1" applyFont="1" applyBorder="1" applyAlignment="1">
      <alignment horizontal="center" vertical="center"/>
    </xf>
    <xf numFmtId="177" fontId="7" fillId="0" borderId="15" xfId="0" applyNumberFormat="1" applyFont="1" applyBorder="1" applyAlignment="1">
      <alignment horizontal="center" vertical="center"/>
    </xf>
    <xf numFmtId="177" fontId="7" fillId="0" borderId="1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177" fontId="7" fillId="0" borderId="22" xfId="0" applyNumberFormat="1" applyFont="1" applyBorder="1" applyAlignment="1">
      <alignment horizontal="center" vertical="center"/>
    </xf>
    <xf numFmtId="177" fontId="7" fillId="0" borderId="13" xfId="0" applyNumberFormat="1" applyFont="1" applyBorder="1" applyAlignment="1">
      <alignment horizontal="center" vertical="center"/>
    </xf>
    <xf numFmtId="177" fontId="7" fillId="0" borderId="12" xfId="0" applyNumberFormat="1" applyFont="1" applyBorder="1" applyAlignment="1">
      <alignment horizontal="center" vertical="center"/>
    </xf>
    <xf numFmtId="177" fontId="7" fillId="0" borderId="19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4" fontId="7" fillId="0" borderId="2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zoomScaleNormal="100" workbookViewId="0">
      <selection activeCell="C3" sqref="C3:D3"/>
    </sheetView>
  </sheetViews>
  <sheetFormatPr defaultRowHeight="18.75"/>
  <cols>
    <col min="1" max="1" width="5.625" customWidth="1"/>
    <col min="2" max="2" width="9.625" customWidth="1"/>
    <col min="3" max="3" width="10.625" style="1" customWidth="1"/>
    <col min="4" max="4" width="10.625" customWidth="1"/>
    <col min="5" max="5" width="10.625" style="1" customWidth="1"/>
    <col min="6" max="6" width="10.625" customWidth="1"/>
    <col min="7" max="9" width="9.625" customWidth="1"/>
  </cols>
  <sheetData>
    <row r="1" spans="1:9" ht="34.5" customHeight="1">
      <c r="A1" s="39" t="s">
        <v>9</v>
      </c>
      <c r="B1" s="39"/>
      <c r="C1" s="39"/>
      <c r="D1" s="39"/>
      <c r="E1" s="39"/>
      <c r="F1" s="39"/>
      <c r="G1" s="39"/>
      <c r="H1" s="39"/>
      <c r="I1" s="39"/>
    </row>
    <row r="2" spans="1:9" ht="18.75" customHeight="1">
      <c r="A2" s="41" t="s">
        <v>0</v>
      </c>
      <c r="B2" s="41"/>
      <c r="C2" s="52"/>
      <c r="D2" s="52"/>
      <c r="E2"/>
      <c r="G2" s="1" t="s">
        <v>8</v>
      </c>
      <c r="H2" s="53"/>
      <c r="I2" s="53"/>
    </row>
    <row r="3" spans="1:9" ht="24.95" customHeight="1">
      <c r="A3" s="40" t="s">
        <v>6</v>
      </c>
      <c r="B3" s="40"/>
      <c r="C3" s="51"/>
      <c r="D3" s="51"/>
      <c r="E3" s="52"/>
      <c r="F3" s="52"/>
      <c r="G3" s="3"/>
    </row>
    <row r="4" spans="1:9" ht="18.75" customHeight="1">
      <c r="B4" s="2"/>
      <c r="C4" s="41"/>
      <c r="D4" s="41"/>
      <c r="E4"/>
    </row>
    <row r="5" spans="1:9" ht="24.95" customHeight="1">
      <c r="A5" s="40" t="s">
        <v>13</v>
      </c>
      <c r="B5" s="40"/>
      <c r="C5" s="51"/>
      <c r="D5" s="51"/>
      <c r="E5" s="40" t="s">
        <v>39</v>
      </c>
      <c r="F5" s="40"/>
      <c r="G5" s="38"/>
      <c r="H5" s="38"/>
      <c r="I5" s="38"/>
    </row>
    <row r="6" spans="1:9" ht="24.95" customHeight="1">
      <c r="A6" s="8" t="s">
        <v>29</v>
      </c>
      <c r="B6" s="8"/>
      <c r="C6"/>
      <c r="D6" s="8"/>
      <c r="E6"/>
    </row>
    <row r="7" spans="1:9" ht="24.95" customHeight="1">
      <c r="A7" s="40" t="s">
        <v>28</v>
      </c>
      <c r="B7" s="40"/>
      <c r="C7" s="42"/>
      <c r="D7" s="42"/>
      <c r="E7" s="42"/>
      <c r="F7" s="42"/>
      <c r="G7" s="42"/>
      <c r="H7" s="4"/>
    </row>
    <row r="8" spans="1:9" ht="20.100000000000001" customHeight="1">
      <c r="A8" s="10" t="s">
        <v>40</v>
      </c>
      <c r="B8" s="10"/>
      <c r="C8" s="10"/>
      <c r="D8" s="10"/>
      <c r="E8" s="10"/>
      <c r="F8" s="10"/>
      <c r="G8" s="11"/>
      <c r="H8" s="4"/>
    </row>
    <row r="9" spans="1:9" ht="20.100000000000001" customHeight="1" thickBot="1">
      <c r="B9" s="10" t="s">
        <v>34</v>
      </c>
      <c r="C9" s="10"/>
      <c r="D9" s="10"/>
      <c r="E9" s="10"/>
      <c r="F9" s="10"/>
      <c r="G9" s="37" t="s">
        <v>37</v>
      </c>
      <c r="H9" s="37"/>
      <c r="I9" s="37"/>
    </row>
    <row r="10" spans="1:9" s="9" customFormat="1" ht="24.75" thickBot="1">
      <c r="A10" s="24" t="s">
        <v>26</v>
      </c>
      <c r="B10" s="25" t="s">
        <v>27</v>
      </c>
      <c r="C10" s="29" t="s">
        <v>30</v>
      </c>
      <c r="D10" s="30" t="s">
        <v>31</v>
      </c>
      <c r="E10" s="29" t="s">
        <v>30</v>
      </c>
      <c r="F10" s="30" t="s">
        <v>31</v>
      </c>
      <c r="G10" s="27" t="s">
        <v>12</v>
      </c>
      <c r="H10" s="28" t="s">
        <v>32</v>
      </c>
      <c r="I10" s="26" t="s">
        <v>36</v>
      </c>
    </row>
    <row r="11" spans="1:9" s="9" customFormat="1" ht="15" customHeight="1">
      <c r="A11" s="56" t="s">
        <v>1</v>
      </c>
      <c r="B11" s="57" t="s">
        <v>14</v>
      </c>
      <c r="C11" s="16" t="s">
        <v>4</v>
      </c>
      <c r="D11" s="18" t="s">
        <v>5</v>
      </c>
      <c r="E11" s="17" t="s">
        <v>4</v>
      </c>
      <c r="F11" s="18" t="s">
        <v>11</v>
      </c>
      <c r="G11" s="50" t="s">
        <v>25</v>
      </c>
      <c r="H11" s="44">
        <f>IF(G11="","",IF(G11="無",3000,2000))</f>
        <v>2000</v>
      </c>
      <c r="I11" s="43">
        <f>IF(G11="","",IF(G11="当日登録",600,""))</f>
        <v>600</v>
      </c>
    </row>
    <row r="12" spans="1:9" s="9" customFormat="1" ht="30" customHeight="1">
      <c r="A12" s="54"/>
      <c r="B12" s="47"/>
      <c r="C12" s="15" t="s">
        <v>2</v>
      </c>
      <c r="D12" s="22" t="s">
        <v>3</v>
      </c>
      <c r="E12" s="12" t="s">
        <v>2</v>
      </c>
      <c r="F12" s="22" t="s">
        <v>10</v>
      </c>
      <c r="G12" s="48"/>
      <c r="H12" s="45"/>
      <c r="I12" s="33"/>
    </row>
    <row r="13" spans="1:9" s="9" customFormat="1" ht="15" customHeight="1">
      <c r="A13" s="54">
        <v>1</v>
      </c>
      <c r="B13" s="47"/>
      <c r="C13" s="15"/>
      <c r="D13" s="22"/>
      <c r="E13" s="12"/>
      <c r="F13" s="22"/>
      <c r="G13" s="48"/>
      <c r="H13" s="45" t="str">
        <f t="shared" ref="H13" si="0">IF(G13="","",IF(G13="無",3000,2000))</f>
        <v/>
      </c>
      <c r="I13" s="33" t="str">
        <f t="shared" ref="I13" si="1">IF(G13="","",IF(G13="当日登録",600,))</f>
        <v/>
      </c>
    </row>
    <row r="14" spans="1:9" s="9" customFormat="1" ht="24.95" customHeight="1">
      <c r="A14" s="54"/>
      <c r="B14" s="47"/>
      <c r="C14" s="15"/>
      <c r="D14" s="22"/>
      <c r="E14" s="12"/>
      <c r="F14" s="22"/>
      <c r="G14" s="48"/>
      <c r="H14" s="45"/>
      <c r="I14" s="33"/>
    </row>
    <row r="15" spans="1:9" s="9" customFormat="1" ht="15" customHeight="1">
      <c r="A15" s="54">
        <v>2</v>
      </c>
      <c r="B15" s="47"/>
      <c r="C15" s="15"/>
      <c r="D15" s="22"/>
      <c r="E15" s="12"/>
      <c r="F15" s="22"/>
      <c r="G15" s="48"/>
      <c r="H15" s="45" t="str">
        <f t="shared" ref="H15" si="2">IF(G15="","",IF(G15="無",3000,2000))</f>
        <v/>
      </c>
      <c r="I15" s="33" t="str">
        <f t="shared" ref="I15" si="3">IF(G15="","",IF(G15="当日登録",600,))</f>
        <v/>
      </c>
    </row>
    <row r="16" spans="1:9" s="9" customFormat="1" ht="24.95" customHeight="1">
      <c r="A16" s="54"/>
      <c r="B16" s="47"/>
      <c r="C16" s="15"/>
      <c r="D16" s="22"/>
      <c r="E16" s="12"/>
      <c r="F16" s="22"/>
      <c r="G16" s="48"/>
      <c r="H16" s="45"/>
      <c r="I16" s="33"/>
    </row>
    <row r="17" spans="1:9" s="9" customFormat="1" ht="15" customHeight="1">
      <c r="A17" s="54">
        <v>3</v>
      </c>
      <c r="B17" s="47"/>
      <c r="C17" s="15"/>
      <c r="D17" s="22"/>
      <c r="E17" s="12"/>
      <c r="F17" s="22"/>
      <c r="G17" s="48"/>
      <c r="H17" s="45" t="str">
        <f t="shared" ref="H17" si="4">IF(G17="","",IF(G17="無",3000,2000))</f>
        <v/>
      </c>
      <c r="I17" s="33" t="str">
        <f t="shared" ref="I17" si="5">IF(G17="","",IF(G17="当日登録",600,))</f>
        <v/>
      </c>
    </row>
    <row r="18" spans="1:9" s="9" customFormat="1" ht="24.95" customHeight="1">
      <c r="A18" s="54"/>
      <c r="B18" s="47"/>
      <c r="C18" s="15"/>
      <c r="D18" s="22"/>
      <c r="E18" s="12"/>
      <c r="F18" s="22"/>
      <c r="G18" s="48"/>
      <c r="H18" s="45"/>
      <c r="I18" s="33"/>
    </row>
    <row r="19" spans="1:9" s="9" customFormat="1" ht="15" customHeight="1">
      <c r="A19" s="54">
        <v>4</v>
      </c>
      <c r="B19" s="47"/>
      <c r="C19" s="15"/>
      <c r="D19" s="22"/>
      <c r="E19" s="12"/>
      <c r="F19" s="22"/>
      <c r="G19" s="48"/>
      <c r="H19" s="45" t="str">
        <f t="shared" ref="H19" si="6">IF(G19="","",IF(G19="無",3000,2000))</f>
        <v/>
      </c>
      <c r="I19" s="33" t="str">
        <f t="shared" ref="I19" si="7">IF(G19="","",IF(G19="当日登録",600,))</f>
        <v/>
      </c>
    </row>
    <row r="20" spans="1:9" s="9" customFormat="1" ht="24.95" customHeight="1">
      <c r="A20" s="54"/>
      <c r="B20" s="47"/>
      <c r="C20" s="15"/>
      <c r="D20" s="22"/>
      <c r="E20" s="12"/>
      <c r="F20" s="22"/>
      <c r="G20" s="48"/>
      <c r="H20" s="45"/>
      <c r="I20" s="33"/>
    </row>
    <row r="21" spans="1:9" s="9" customFormat="1" ht="15" customHeight="1">
      <c r="A21" s="54">
        <v>5</v>
      </c>
      <c r="B21" s="47"/>
      <c r="C21" s="15"/>
      <c r="D21" s="22"/>
      <c r="E21" s="12"/>
      <c r="F21" s="22"/>
      <c r="G21" s="48"/>
      <c r="H21" s="45" t="str">
        <f t="shared" ref="H21" si="8">IF(G21="","",IF(G21="無",3000,2000))</f>
        <v/>
      </c>
      <c r="I21" s="33" t="str">
        <f t="shared" ref="I21" si="9">IF(G21="","",IF(G21="当日登録",600,))</f>
        <v/>
      </c>
    </row>
    <row r="22" spans="1:9" s="9" customFormat="1" ht="24.95" customHeight="1">
      <c r="A22" s="54"/>
      <c r="B22" s="47"/>
      <c r="C22" s="15"/>
      <c r="D22" s="22"/>
      <c r="E22" s="12"/>
      <c r="F22" s="22"/>
      <c r="G22" s="48"/>
      <c r="H22" s="45"/>
      <c r="I22" s="33"/>
    </row>
    <row r="23" spans="1:9" s="9" customFormat="1" ht="15" customHeight="1">
      <c r="A23" s="54">
        <v>6</v>
      </c>
      <c r="B23" s="47"/>
      <c r="C23" s="15"/>
      <c r="D23" s="22"/>
      <c r="E23" s="12"/>
      <c r="F23" s="22"/>
      <c r="G23" s="48"/>
      <c r="H23" s="45" t="str">
        <f t="shared" ref="H23" si="10">IF(G23="","",IF(G23="無",3000,2000))</f>
        <v/>
      </c>
      <c r="I23" s="33" t="str">
        <f t="shared" ref="I23" si="11">IF(G23="","",IF(G23="当日登録",600,))</f>
        <v/>
      </c>
    </row>
    <row r="24" spans="1:9" s="9" customFormat="1" ht="24.95" customHeight="1">
      <c r="A24" s="54"/>
      <c r="B24" s="47"/>
      <c r="C24" s="15"/>
      <c r="D24" s="22"/>
      <c r="E24" s="12"/>
      <c r="F24" s="22"/>
      <c r="G24" s="48"/>
      <c r="H24" s="45"/>
      <c r="I24" s="33"/>
    </row>
    <row r="25" spans="1:9" s="9" customFormat="1" ht="15" customHeight="1">
      <c r="A25" s="54">
        <v>7</v>
      </c>
      <c r="B25" s="47"/>
      <c r="C25" s="15"/>
      <c r="D25" s="22"/>
      <c r="E25" s="12"/>
      <c r="F25" s="22"/>
      <c r="G25" s="48"/>
      <c r="H25" s="45" t="str">
        <f t="shared" ref="H25" si="12">IF(G25="","",IF(G25="無",3000,2000))</f>
        <v/>
      </c>
      <c r="I25" s="33" t="str">
        <f t="shared" ref="I25" si="13">IF(G25="","",IF(G25="当日登録",600,))</f>
        <v/>
      </c>
    </row>
    <row r="26" spans="1:9" s="9" customFormat="1" ht="24.95" customHeight="1">
      <c r="A26" s="54"/>
      <c r="B26" s="47"/>
      <c r="C26" s="15"/>
      <c r="D26" s="22"/>
      <c r="E26" s="12"/>
      <c r="F26" s="22"/>
      <c r="G26" s="48"/>
      <c r="H26" s="45"/>
      <c r="I26" s="33"/>
    </row>
    <row r="27" spans="1:9" s="9" customFormat="1" ht="15" customHeight="1">
      <c r="A27" s="54">
        <v>8</v>
      </c>
      <c r="B27" s="47"/>
      <c r="C27" s="15"/>
      <c r="D27" s="22"/>
      <c r="E27" s="12"/>
      <c r="F27" s="22"/>
      <c r="G27" s="48"/>
      <c r="H27" s="45" t="str">
        <f t="shared" ref="H27" si="14">IF(G27="","",IF(G27="無",3000,2000))</f>
        <v/>
      </c>
      <c r="I27" s="33" t="str">
        <f t="shared" ref="I27" si="15">IF(G27="","",IF(G27="当日登録",600,))</f>
        <v/>
      </c>
    </row>
    <row r="28" spans="1:9" s="9" customFormat="1" ht="24.95" customHeight="1">
      <c r="A28" s="54"/>
      <c r="B28" s="47"/>
      <c r="C28" s="15"/>
      <c r="D28" s="22"/>
      <c r="E28" s="12"/>
      <c r="F28" s="22"/>
      <c r="G28" s="48"/>
      <c r="H28" s="45"/>
      <c r="I28" s="33"/>
    </row>
    <row r="29" spans="1:9" s="9" customFormat="1" ht="15" customHeight="1">
      <c r="A29" s="54">
        <v>9</v>
      </c>
      <c r="B29" s="47"/>
      <c r="C29" s="15"/>
      <c r="D29" s="22"/>
      <c r="E29" s="12"/>
      <c r="F29" s="22"/>
      <c r="G29" s="48"/>
      <c r="H29" s="45" t="str">
        <f t="shared" ref="H29" si="16">IF(G29="","",IF(G29="無",3000,2000))</f>
        <v/>
      </c>
      <c r="I29" s="33" t="str">
        <f t="shared" ref="I29" si="17">IF(G29="","",IF(G29="当日登録",600,))</f>
        <v/>
      </c>
    </row>
    <row r="30" spans="1:9" s="9" customFormat="1" ht="24.95" customHeight="1">
      <c r="A30" s="54"/>
      <c r="B30" s="47"/>
      <c r="C30" s="15"/>
      <c r="D30" s="22"/>
      <c r="E30" s="12"/>
      <c r="F30" s="22"/>
      <c r="G30" s="48"/>
      <c r="H30" s="45"/>
      <c r="I30" s="33"/>
    </row>
    <row r="31" spans="1:9" s="9" customFormat="1" ht="15" customHeight="1">
      <c r="A31" s="54">
        <v>10</v>
      </c>
      <c r="B31" s="47"/>
      <c r="C31" s="15"/>
      <c r="D31" s="22"/>
      <c r="E31" s="12"/>
      <c r="F31" s="22"/>
      <c r="G31" s="48"/>
      <c r="H31" s="45" t="str">
        <f t="shared" ref="H31" si="18">IF(G31="","",IF(G31="無",3000,2000))</f>
        <v/>
      </c>
      <c r="I31" s="33" t="str">
        <f t="shared" ref="I31" si="19">IF(G31="","",IF(G31="当日登録",600,))</f>
        <v/>
      </c>
    </row>
    <row r="32" spans="1:9" s="9" customFormat="1" ht="24.95" customHeight="1" thickBot="1">
      <c r="A32" s="55"/>
      <c r="B32" s="49"/>
      <c r="C32" s="21"/>
      <c r="D32" s="23"/>
      <c r="E32" s="13"/>
      <c r="F32" s="23"/>
      <c r="G32" s="48"/>
      <c r="H32" s="46"/>
      <c r="I32" s="34"/>
    </row>
    <row r="33" spans="1:9" ht="39.950000000000003" customHeight="1">
      <c r="A33" s="14"/>
      <c r="B33" s="14"/>
      <c r="C33" s="14"/>
      <c r="D33" s="14"/>
      <c r="E33" s="14"/>
      <c r="F33" s="14"/>
      <c r="G33" s="19" t="s">
        <v>33</v>
      </c>
      <c r="H33" s="31">
        <f>SUM(H13:H32)</f>
        <v>0</v>
      </c>
      <c r="I33" s="32">
        <f>SUM(I13:I32)</f>
        <v>0</v>
      </c>
    </row>
    <row r="34" spans="1:9" ht="39.950000000000003" customHeight="1" thickBot="1">
      <c r="A34" s="14"/>
      <c r="B34" s="14"/>
      <c r="C34" s="14"/>
      <c r="D34" s="14"/>
      <c r="E34" s="14"/>
      <c r="F34" s="14"/>
      <c r="G34" s="20" t="s">
        <v>35</v>
      </c>
      <c r="H34" s="35">
        <f>SUM(H33:I33)</f>
        <v>0</v>
      </c>
      <c r="I34" s="36"/>
    </row>
    <row r="35" spans="1:9">
      <c r="B35" s="7" t="s">
        <v>7</v>
      </c>
      <c r="C35" s="6" t="s">
        <v>23</v>
      </c>
      <c r="D35" s="5"/>
      <c r="F35" s="5"/>
    </row>
    <row r="36" spans="1:9">
      <c r="B36" t="s">
        <v>14</v>
      </c>
      <c r="C36" s="1" t="s">
        <v>25</v>
      </c>
      <c r="D36" s="5"/>
      <c r="F36" s="5"/>
    </row>
    <row r="37" spans="1:9">
      <c r="B37" t="s">
        <v>15</v>
      </c>
      <c r="C37" s="1" t="s">
        <v>38</v>
      </c>
    </row>
    <row r="38" spans="1:9">
      <c r="B38" t="s">
        <v>16</v>
      </c>
      <c r="C38" s="1" t="s">
        <v>24</v>
      </c>
    </row>
    <row r="39" spans="1:9">
      <c r="B39" t="s">
        <v>17</v>
      </c>
    </row>
    <row r="40" spans="1:9">
      <c r="B40" t="s">
        <v>18</v>
      </c>
    </row>
    <row r="41" spans="1:9">
      <c r="B41" t="s">
        <v>19</v>
      </c>
    </row>
    <row r="42" spans="1:9">
      <c r="B42" t="s">
        <v>20</v>
      </c>
    </row>
    <row r="43" spans="1:9">
      <c r="B43" t="s">
        <v>21</v>
      </c>
    </row>
    <row r="44" spans="1:9">
      <c r="B44" t="s">
        <v>22</v>
      </c>
    </row>
  </sheetData>
  <protectedRanges>
    <protectedRange algorithmName="SHA-512" hashValue="+buG2+9Vom3YG5sPHUB+5CPz1mgYFUbvNrprDDrXLAGOvM2Z/vi37RDxmyt2+9HPTx9bFOxwb5a/7DE2nqnO+g==" saltValue="c0rms0NghXD7llDTSYC1Pw==" spinCount="100000" sqref="G13:G32 B13:B32" name="範囲2"/>
    <protectedRange algorithmName="SHA-512" hashValue="s4OzsLjb5m3KNQRk1MvVSVngDDIoKo975jcTDeMWf7w0H83CMmQwkGYx4wJFpkl1H7RflS7CTgc0z+giI1Ryxg==" saltValue="QD+TjG2gTWDyDjpECafjeQ==" spinCount="100000" sqref="C2:D3 H2:I2 C5:D5 G5:I5 C7:G7 C13:F32" name="入力可"/>
  </protectedRanges>
  <mergeCells count="71">
    <mergeCell ref="H2:I2"/>
    <mergeCell ref="A31:A32"/>
    <mergeCell ref="A21:A22"/>
    <mergeCell ref="A23:A24"/>
    <mergeCell ref="A25:A26"/>
    <mergeCell ref="A27:A28"/>
    <mergeCell ref="A29:A30"/>
    <mergeCell ref="A11:A12"/>
    <mergeCell ref="A13:A14"/>
    <mergeCell ref="A15:A16"/>
    <mergeCell ref="A17:A18"/>
    <mergeCell ref="A19:A20"/>
    <mergeCell ref="B11:B12"/>
    <mergeCell ref="B15:B16"/>
    <mergeCell ref="G15:G16"/>
    <mergeCell ref="B17:B18"/>
    <mergeCell ref="B13:B14"/>
    <mergeCell ref="G11:G12"/>
    <mergeCell ref="G13:G14"/>
    <mergeCell ref="C3:D3"/>
    <mergeCell ref="C2:D2"/>
    <mergeCell ref="C4:D4"/>
    <mergeCell ref="C5:D5"/>
    <mergeCell ref="E3:F3"/>
    <mergeCell ref="G17:G18"/>
    <mergeCell ref="B19:B20"/>
    <mergeCell ref="G19:G20"/>
    <mergeCell ref="B21:B22"/>
    <mergeCell ref="G21:G22"/>
    <mergeCell ref="H31:H32"/>
    <mergeCell ref="B23:B24"/>
    <mergeCell ref="G23:G24"/>
    <mergeCell ref="B25:B26"/>
    <mergeCell ref="G25:G26"/>
    <mergeCell ref="B31:B32"/>
    <mergeCell ref="G31:G32"/>
    <mergeCell ref="B27:B28"/>
    <mergeCell ref="G27:G28"/>
    <mergeCell ref="B29:B30"/>
    <mergeCell ref="G29:G30"/>
    <mergeCell ref="H21:H22"/>
    <mergeCell ref="H23:H24"/>
    <mergeCell ref="H25:H26"/>
    <mergeCell ref="H27:H28"/>
    <mergeCell ref="H29:H30"/>
    <mergeCell ref="H11:H12"/>
    <mergeCell ref="H13:H14"/>
    <mergeCell ref="H15:H16"/>
    <mergeCell ref="H17:H18"/>
    <mergeCell ref="H19:H20"/>
    <mergeCell ref="I11:I12"/>
    <mergeCell ref="I13:I14"/>
    <mergeCell ref="I15:I16"/>
    <mergeCell ref="I17:I18"/>
    <mergeCell ref="I19:I20"/>
    <mergeCell ref="I31:I32"/>
    <mergeCell ref="H34:I34"/>
    <mergeCell ref="G9:I9"/>
    <mergeCell ref="G5:I5"/>
    <mergeCell ref="A1:I1"/>
    <mergeCell ref="A5:B5"/>
    <mergeCell ref="A3:B3"/>
    <mergeCell ref="A2:B2"/>
    <mergeCell ref="A7:B7"/>
    <mergeCell ref="C7:G7"/>
    <mergeCell ref="E5:F5"/>
    <mergeCell ref="I21:I22"/>
    <mergeCell ref="I23:I24"/>
    <mergeCell ref="I25:I26"/>
    <mergeCell ref="I27:I28"/>
    <mergeCell ref="I29:I30"/>
  </mergeCells>
  <phoneticPr fontId="1"/>
  <dataValidations xWindow="528" yWindow="411" count="2">
    <dataValidation type="list" allowBlank="1" showInputMessage="1" showErrorMessage="1" promptTitle="種目" prompt="矢印を押して種目を選んでください。" sqref="B11:B32">
      <formula1>$B$36:$B$44</formula1>
    </dataValidation>
    <dataValidation type="list" allowBlank="1" showInputMessage="1" showErrorMessage="1" promptTitle="会員登録" prompt="矢印を押して当日登録/有/無を選択してください。" sqref="G11:G32">
      <formula1>$C$36:$C$38</formula1>
    </dataValidation>
  </dataValidations>
  <printOptions horizontalCentered="1"/>
  <pageMargins left="0.39370078740157483" right="0.39370078740157483" top="0.59055118110236227" bottom="0.59055118110236227" header="0.39370078740157483" footer="0.3937007874015748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81803</dc:creator>
  <cp:lastModifiedBy>Microsoft</cp:lastModifiedBy>
  <cp:lastPrinted>2024-08-15T01:01:21Z</cp:lastPrinted>
  <dcterms:created xsi:type="dcterms:W3CDTF">2023-02-26T04:50:18Z</dcterms:created>
  <dcterms:modified xsi:type="dcterms:W3CDTF">2024-08-17T01:02:06Z</dcterms:modified>
</cp:coreProperties>
</file>