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4FBA4E55-CB84-46CD-BA38-E0BC9A01544E}" xr6:coauthVersionLast="47" xr6:coauthVersionMax="47" xr10:uidLastSave="{00000000-0000-0000-0000-000000000000}"/>
  <bookViews>
    <workbookView xWindow="41325" yWindow="2190" windowWidth="20790" windowHeight="14655" xr2:uid="{B429AE81-9FA6-48B3-A259-E9FC736E9437}"/>
  </bookViews>
  <sheets>
    <sheet name="要項" sheetId="5" r:id="rId1"/>
    <sheet name="競技規定" sheetId="7" r:id="rId2"/>
    <sheet name="アリーナ" sheetId="9" r:id="rId3"/>
    <sheet name="申込書(複)" sheetId="10" r:id="rId4"/>
    <sheet name="申込書(単)" sheetId="12" r:id="rId5"/>
    <sheet name="list"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2" l="1"/>
  <c r="L32" i="12" s="1"/>
  <c r="K30" i="12"/>
  <c r="K29" i="12"/>
  <c r="K28" i="12"/>
  <c r="K27" i="12"/>
  <c r="K26" i="12"/>
  <c r="K25" i="12"/>
  <c r="K24" i="12"/>
  <c r="K23" i="12"/>
  <c r="K22" i="12"/>
  <c r="K21" i="12"/>
  <c r="K20" i="12"/>
  <c r="K19" i="12"/>
  <c r="K18" i="12"/>
  <c r="K17" i="12"/>
  <c r="K16" i="12"/>
  <c r="K15" i="12"/>
  <c r="K14" i="12"/>
  <c r="K13" i="12"/>
  <c r="K12" i="12"/>
  <c r="K11" i="12"/>
  <c r="A12" i="12"/>
  <c r="A13" i="12"/>
  <c r="A14" i="12" s="1"/>
  <c r="A15" i="12" s="1"/>
  <c r="A16" i="12" s="1"/>
  <c r="A17" i="12" s="1"/>
  <c r="A18" i="12" s="1"/>
  <c r="A19" i="12" s="1"/>
  <c r="A20" i="12" s="1"/>
  <c r="A21" i="12" s="1"/>
  <c r="A22" i="12" s="1"/>
  <c r="A23" i="12" s="1"/>
  <c r="A24" i="12" s="1"/>
  <c r="A25" i="12" s="1"/>
  <c r="A26" i="12" s="1"/>
  <c r="A27" i="12" s="1"/>
  <c r="A28" i="12" s="1"/>
  <c r="A29" i="12" s="1"/>
  <c r="A30" i="12" s="1"/>
  <c r="K10" i="12"/>
  <c r="K33" i="10"/>
  <c r="L33" i="10"/>
  <c r="K31" i="10"/>
  <c r="K30" i="10"/>
  <c r="K29" i="10"/>
  <c r="K28" i="10"/>
  <c r="A14" i="10"/>
  <c r="A16" i="10"/>
  <c r="A18" i="10" s="1"/>
  <c r="A20" i="10" s="1"/>
  <c r="A22" i="10" s="1"/>
  <c r="A24" i="10" s="1"/>
  <c r="A26" i="10" s="1"/>
  <c r="A28" i="10" s="1"/>
  <c r="A30" i="10" s="1"/>
  <c r="K27" i="10"/>
  <c r="K26" i="10"/>
  <c r="K25" i="10"/>
  <c r="K24" i="10"/>
  <c r="K23" i="10"/>
  <c r="K22" i="10"/>
  <c r="K21" i="10"/>
  <c r="K20" i="10"/>
  <c r="K19" i="10"/>
  <c r="K18" i="10"/>
  <c r="K17" i="10"/>
  <c r="K16" i="10"/>
  <c r="K15" i="10"/>
  <c r="K14" i="10"/>
  <c r="K13" i="10"/>
  <c r="K11" i="10"/>
  <c r="K10" i="10"/>
  <c r="K12" i="10"/>
</calcChain>
</file>

<file path=xl/sharedStrings.xml><?xml version="1.0" encoding="utf-8"?>
<sst xmlns="http://schemas.openxmlformats.org/spreadsheetml/2006/main" count="276" uniqueCount="233">
  <si>
    <t>「静岡県選手選考会」要項</t>
  </si>
  <si>
    <t>１．主　　　催</t>
  </si>
  <si>
    <t>静岡県バドミントン協会</t>
  </si>
  <si>
    <t>２．主　　　管</t>
  </si>
  <si>
    <t>富士市バドミントン協会</t>
  </si>
  <si>
    <t>３．日　　　時</t>
  </si>
  <si>
    <t>４．会　　　場</t>
  </si>
  <si>
    <t>５．競技規則</t>
  </si>
  <si>
    <t>及び大会運営規定により行う。</t>
  </si>
  <si>
    <t>６．競技方法</t>
  </si>
  <si>
    <t>７．種別種目</t>
  </si>
  <si>
    <t>・ ３０歳以上の部　単・複（男女）・混合複</t>
  </si>
  <si>
    <t>・ ３５歳以上の部　単・複（男女）・混合複</t>
  </si>
  <si>
    <t>・ ４０歳以上の部　単・複（男女）・混合複</t>
  </si>
  <si>
    <t>・ ４５歳以上の部　単・複（男女）・混合複</t>
  </si>
  <si>
    <t>・ ５０歳以上の部  単・複（男女）・混合複</t>
  </si>
  <si>
    <t>・ ５５歳以上の部  単・複（男女）・混合複</t>
  </si>
  <si>
    <t>・ ６０歳以上の部  単・複（男女）・混合複</t>
  </si>
  <si>
    <t>・ ６５歳以上の部  単・複（男女）・混合複</t>
  </si>
  <si>
    <t>・ ７０歳以上の部　単・複（男女）・混合複</t>
  </si>
  <si>
    <t>８．参加資格</t>
  </si>
  <si>
    <t>（１） 県内在住または勤務する者。</t>
  </si>
  <si>
    <t>９．参加制限</t>
  </si>
  <si>
    <t>（１）１選手の参加は２種目以内とし、単と混合複は兼ねて出場できない。</t>
  </si>
  <si>
    <t xml:space="preserve"> 　　同一種目で２世代の参加は認めない。 </t>
  </si>
  <si>
    <t xml:space="preserve">      申し込むこと。</t>
  </si>
  <si>
    <t xml:space="preserve">      認めない。複、混合複については本選考会参加者をパートナーとしての出場を希望する</t>
  </si>
  <si>
    <t xml:space="preserve">      際には権利のない者をパートナーとした場合について参加を認める。</t>
  </si>
  <si>
    <t>　　（試合結果に関わらず推薦枠で出場権利を得ている選手の権利は確保される。）</t>
  </si>
  <si>
    <t>10．使 用 球</t>
  </si>
  <si>
    <t>日本バドミントン協会公認球（一種検定球）、各自持参のこと。</t>
  </si>
  <si>
    <t>11．参 加 料</t>
  </si>
  <si>
    <t>12．申込期日</t>
  </si>
  <si>
    <t>＊申し込み受領確認も期日までに終えること。</t>
  </si>
  <si>
    <t>13．申込方法</t>
  </si>
  <si>
    <t>14．申 込 先</t>
  </si>
  <si>
    <t>〒４１６－０９５２　富士市青葉町１１０</t>
  </si>
  <si>
    <t>植椙　早苗</t>
  </si>
  <si>
    <t>Tel</t>
  </si>
  <si>
    <t>０８０－６９２９－３１２２</t>
  </si>
  <si>
    <t>Ｆａｘ　０５４５－６１－６０４４</t>
  </si>
  <si>
    <t>E-mail</t>
  </si>
  <si>
    <t>fuji_bado2007@yahoo.co.jp</t>
  </si>
  <si>
    <t>15．そ の 他</t>
  </si>
  <si>
    <t>（２）本年度、本大会への参加申し込み者は（公財）日本バドミントン協会「公認審判員」資格を</t>
  </si>
  <si>
    <t>（４）競技中の事故に対しては、応急処置はするが、以後の一切の責任は負わない。</t>
  </si>
  <si>
    <t>　《必読》</t>
  </si>
  <si>
    <t>090-9306-2935</t>
  </si>
  <si>
    <t>gotembad@uv.tnc.ne.jp</t>
  </si>
  <si>
    <t xml:space="preserve">　　　都道府県名を明記すること。文字列の大きさについては、大会 運営規程第２４条による。 </t>
    <phoneticPr fontId="5"/>
  </si>
  <si>
    <t>　　シニア選考会に関しまして過去の事例をもとに選手選考基準を掲示させていただきました。</t>
    <phoneticPr fontId="5"/>
  </si>
  <si>
    <t xml:space="preserve"> (例：３０歳男複と４０歳男複は不可）</t>
    <rPh sb="7" eb="8">
      <t>オトコ</t>
    </rPh>
    <rPh sb="13" eb="14">
      <t>オトコ</t>
    </rPh>
    <phoneticPr fontId="5"/>
  </si>
  <si>
    <t>ウェエアー、用具等規定品をご使用ください。</t>
    <rPh sb="6" eb="8">
      <t>ヨウグ</t>
    </rPh>
    <rPh sb="8" eb="9">
      <t>トウ</t>
    </rPh>
    <rPh sb="9" eb="11">
      <t>キテイ</t>
    </rPh>
    <rPh sb="11" eb="12">
      <t>ヒン</t>
    </rPh>
    <rPh sb="14" eb="16">
      <t>シヨウ</t>
    </rPh>
    <phoneticPr fontId="5"/>
  </si>
  <si>
    <t>サポーターにつきましては地味なものであれば着用可能とさせていただきます。</t>
    <rPh sb="12" eb="14">
      <t>ジミ</t>
    </rPh>
    <rPh sb="21" eb="23">
      <t>チャクヨウ</t>
    </rPh>
    <rPh sb="23" eb="25">
      <t>カノウ</t>
    </rPh>
    <phoneticPr fontId="5"/>
  </si>
  <si>
    <t>①取得マッチ数、②取得ゲーム率、③取得ポイント率、④直接対戦結果</t>
    <phoneticPr fontId="5"/>
  </si>
  <si>
    <t>にて決めます。</t>
    <rPh sb="2" eb="3">
      <t>キ</t>
    </rPh>
    <phoneticPr fontId="5"/>
  </si>
  <si>
    <t>男女ダブルス終了後にシングルス、混合ダブルスをおこないます。</t>
    <rPh sb="0" eb="2">
      <t>ダンジョ</t>
    </rPh>
    <rPh sb="6" eb="9">
      <t>シュウリョウゴ</t>
    </rPh>
    <rPh sb="16" eb="18">
      <t>コンゴウ</t>
    </rPh>
    <phoneticPr fontId="5"/>
  </si>
  <si>
    <t>ダブルスを棄権された場合、その後のシングルス、混合ダブルス予選に</t>
    <rPh sb="5" eb="7">
      <t>キケン</t>
    </rPh>
    <rPh sb="10" eb="12">
      <t>バアイ</t>
    </rPh>
    <rPh sb="15" eb="16">
      <t>ゴ</t>
    </rPh>
    <rPh sb="23" eb="25">
      <t>コンゴウ</t>
    </rPh>
    <rPh sb="29" eb="31">
      <t>ヨセン</t>
    </rPh>
    <phoneticPr fontId="5"/>
  </si>
  <si>
    <t>参加することはできません。</t>
    <rPh sb="0" eb="2">
      <t>サンカ</t>
    </rPh>
    <phoneticPr fontId="5"/>
  </si>
  <si>
    <t>ただし、棄権したプレーヤーのパートナーは除くとする。</t>
    <rPh sb="4" eb="6">
      <t>キケン</t>
    </rPh>
    <rPh sb="20" eb="21">
      <t>ノゾ</t>
    </rPh>
    <phoneticPr fontId="5"/>
  </si>
  <si>
    <t>種目別・年齢別の順で行います</t>
    <rPh sb="0" eb="3">
      <t>シュモクベツ</t>
    </rPh>
    <rPh sb="4" eb="6">
      <t>ネンレイ</t>
    </rPh>
    <rPh sb="6" eb="7">
      <t>ベツ</t>
    </rPh>
    <rPh sb="8" eb="9">
      <t>ジュン</t>
    </rPh>
    <rPh sb="10" eb="11">
      <t>オコナ</t>
    </rPh>
    <phoneticPr fontId="5"/>
  </si>
  <si>
    <t>名前を呼ばれた方は速やかに前にお越しください。</t>
    <rPh sb="0" eb="2">
      <t>ナマエ</t>
    </rPh>
    <rPh sb="3" eb="4">
      <t>ヨ</t>
    </rPh>
    <rPh sb="7" eb="8">
      <t>ホウ</t>
    </rPh>
    <rPh sb="9" eb="10">
      <t>スミ</t>
    </rPh>
    <rPh sb="13" eb="14">
      <t>マエ</t>
    </rPh>
    <rPh sb="16" eb="17">
      <t>コ</t>
    </rPh>
    <phoneticPr fontId="5"/>
  </si>
  <si>
    <t>種目別の次に年齢別の抽選を行いますが</t>
    <rPh sb="0" eb="2">
      <t>シュモク</t>
    </rPh>
    <rPh sb="2" eb="3">
      <t>ベツ</t>
    </rPh>
    <rPh sb="4" eb="5">
      <t>ツギ</t>
    </rPh>
    <rPh sb="6" eb="8">
      <t>ネンレイ</t>
    </rPh>
    <rPh sb="8" eb="9">
      <t>ベツ</t>
    </rPh>
    <rPh sb="10" eb="12">
      <t>チュウセン</t>
    </rPh>
    <rPh sb="13" eb="14">
      <t>オコナ</t>
    </rPh>
    <phoneticPr fontId="5"/>
  </si>
  <si>
    <t>万が一、種目別の方とダブった場合は再抽選させていただきます。</t>
    <rPh sb="0" eb="1">
      <t>マン</t>
    </rPh>
    <rPh sb="2" eb="3">
      <t>イチ</t>
    </rPh>
    <rPh sb="4" eb="6">
      <t>シュモク</t>
    </rPh>
    <rPh sb="6" eb="7">
      <t>ベツ</t>
    </rPh>
    <rPh sb="8" eb="9">
      <t>カタ</t>
    </rPh>
    <rPh sb="14" eb="16">
      <t>バアイ</t>
    </rPh>
    <rPh sb="17" eb="20">
      <t>サイチュウセン</t>
    </rPh>
    <phoneticPr fontId="5"/>
  </si>
  <si>
    <t>＊抽選結果の公表について＊</t>
    <rPh sb="1" eb="3">
      <t>チュウセン</t>
    </rPh>
    <rPh sb="3" eb="5">
      <t>ケッカ</t>
    </rPh>
    <rPh sb="6" eb="8">
      <t>コウヒョウ</t>
    </rPh>
    <phoneticPr fontId="5"/>
  </si>
  <si>
    <t>注）抽選結果のみ</t>
    <rPh sb="0" eb="1">
      <t>チュウ</t>
    </rPh>
    <rPh sb="2" eb="4">
      <t>チュウセン</t>
    </rPh>
    <rPh sb="4" eb="6">
      <t>ケッカ</t>
    </rPh>
    <phoneticPr fontId="5"/>
  </si>
  <si>
    <t>選考会の結果について</t>
    <rPh sb="0" eb="3">
      <t>センコウカイ</t>
    </rPh>
    <rPh sb="4" eb="6">
      <t>ケッカ</t>
    </rPh>
    <phoneticPr fontId="5"/>
  </si>
  <si>
    <t>お問い合わせはご遠慮下さい。</t>
    <rPh sb="1" eb="2">
      <t>ト</t>
    </rPh>
    <rPh sb="3" eb="4">
      <t>ア</t>
    </rPh>
    <rPh sb="8" eb="10">
      <t>エンリョ</t>
    </rPh>
    <rPh sb="10" eb="11">
      <t>クダ</t>
    </rPh>
    <phoneticPr fontId="5"/>
  </si>
  <si>
    <t>事前に怪我、やむを得ない事情で本年を欠場される方は申し出てください。</t>
    <rPh sb="0" eb="2">
      <t>ジゼン</t>
    </rPh>
    <rPh sb="3" eb="5">
      <t>ケガ</t>
    </rPh>
    <rPh sb="9" eb="10">
      <t>エ</t>
    </rPh>
    <rPh sb="12" eb="14">
      <t>ジジョウ</t>
    </rPh>
    <rPh sb="15" eb="17">
      <t>ホンネン</t>
    </rPh>
    <rPh sb="18" eb="20">
      <t>ケツジョウ</t>
    </rPh>
    <rPh sb="23" eb="24">
      <t>カタ</t>
    </rPh>
    <rPh sb="25" eb="26">
      <t>モウ</t>
    </rPh>
    <rPh sb="27" eb="28">
      <t>デ</t>
    </rPh>
    <phoneticPr fontId="5"/>
  </si>
  <si>
    <t>その際、次点の方が繰り上げとなります。</t>
    <rPh sb="2" eb="3">
      <t>サイ</t>
    </rPh>
    <rPh sb="4" eb="6">
      <t>ジテン</t>
    </rPh>
    <rPh sb="7" eb="8">
      <t>カタ</t>
    </rPh>
    <rPh sb="9" eb="10">
      <t>ク</t>
    </rPh>
    <rPh sb="11" eb="12">
      <t>ア</t>
    </rPh>
    <phoneticPr fontId="5"/>
  </si>
  <si>
    <t>TEL</t>
    <phoneticPr fontId="5"/>
  </si>
  <si>
    <t>090-9306-2935</t>
    <phoneticPr fontId="5"/>
  </si>
  <si>
    <t>①</t>
    <phoneticPr fontId="5"/>
  </si>
  <si>
    <t>②</t>
    <phoneticPr fontId="5"/>
  </si>
  <si>
    <t>競技・審判上の注意</t>
    <rPh sb="0" eb="2">
      <t>キョウギ</t>
    </rPh>
    <rPh sb="3" eb="5">
      <t>シンパン</t>
    </rPh>
    <rPh sb="5" eb="6">
      <t>ジョウ</t>
    </rPh>
    <rPh sb="7" eb="9">
      <t>チュウイ</t>
    </rPh>
    <phoneticPr fontId="5"/>
  </si>
  <si>
    <t>公認審判員規定により行います。</t>
    <rPh sb="0" eb="2">
      <t>コウニン</t>
    </rPh>
    <rPh sb="2" eb="4">
      <t>シンパン</t>
    </rPh>
    <rPh sb="4" eb="5">
      <t>イン</t>
    </rPh>
    <rPh sb="5" eb="7">
      <t>キテイ</t>
    </rPh>
    <rPh sb="10" eb="11">
      <t>オコナ</t>
    </rPh>
    <phoneticPr fontId="5"/>
  </si>
  <si>
    <t>トス→練習→レディ・トュ・プレイ（練習終了）まで３分。→試合開始</t>
    <rPh sb="3" eb="5">
      <t>レンシュウ</t>
    </rPh>
    <rPh sb="17" eb="19">
      <t>レンシュウ</t>
    </rPh>
    <rPh sb="19" eb="21">
      <t>シュウリョウ</t>
    </rPh>
    <rPh sb="25" eb="26">
      <t>フン</t>
    </rPh>
    <rPh sb="28" eb="30">
      <t>シアイ</t>
    </rPh>
    <rPh sb="30" eb="32">
      <t>カイシ</t>
    </rPh>
    <phoneticPr fontId="5"/>
  </si>
  <si>
    <t>審判員構成について</t>
    <rPh sb="0" eb="2">
      <t>シンパン</t>
    </rPh>
    <rPh sb="2" eb="3">
      <t>イン</t>
    </rPh>
    <rPh sb="3" eb="5">
      <t>コウセイ</t>
    </rPh>
    <phoneticPr fontId="5"/>
  </si>
  <si>
    <t>本選考会は主審、サービスジャッジ、線審４人の構成とする。</t>
    <rPh sb="0" eb="1">
      <t>ホン</t>
    </rPh>
    <rPh sb="1" eb="4">
      <t>センコウカイ</t>
    </rPh>
    <rPh sb="5" eb="7">
      <t>シュシン</t>
    </rPh>
    <rPh sb="17" eb="19">
      <t>センシン</t>
    </rPh>
    <rPh sb="20" eb="21">
      <t>ニン</t>
    </rPh>
    <rPh sb="22" eb="24">
      <t>コウセイ</t>
    </rPh>
    <phoneticPr fontId="5"/>
  </si>
  <si>
    <t>基本的に参加者は開会式から閉会式（抽選結果発表）まで待機し</t>
    <rPh sb="0" eb="3">
      <t>キホンテキ</t>
    </rPh>
    <rPh sb="4" eb="7">
      <t>サンカシャ</t>
    </rPh>
    <rPh sb="8" eb="11">
      <t>カイカイシキ</t>
    </rPh>
    <rPh sb="13" eb="16">
      <t>ヘイカイシキ</t>
    </rPh>
    <rPh sb="17" eb="19">
      <t>チュウセン</t>
    </rPh>
    <rPh sb="19" eb="21">
      <t>ケッカ</t>
    </rPh>
    <rPh sb="21" eb="23">
      <t>ハッピョウ</t>
    </rPh>
    <rPh sb="26" eb="28">
      <t>タイキ</t>
    </rPh>
    <phoneticPr fontId="5"/>
  </si>
  <si>
    <t>*参加数にもよりますがこちらで審判を指名させていただきます。</t>
    <rPh sb="1" eb="3">
      <t>サンカ</t>
    </rPh>
    <rPh sb="3" eb="4">
      <t>スウ</t>
    </rPh>
    <rPh sb="15" eb="17">
      <t>シンパン</t>
    </rPh>
    <rPh sb="18" eb="20">
      <t>シメイ</t>
    </rPh>
    <phoneticPr fontId="5"/>
  </si>
  <si>
    <t>本予選会にて</t>
    <rPh sb="0" eb="1">
      <t>ホン</t>
    </rPh>
    <rPh sb="1" eb="4">
      <t>ヨセンカイ</t>
    </rPh>
    <phoneticPr fontId="5"/>
  </si>
  <si>
    <t>勝敗の付け方</t>
    <rPh sb="0" eb="2">
      <t>ショウハイ</t>
    </rPh>
    <rPh sb="3" eb="4">
      <t>ツ</t>
    </rPh>
    <rPh sb="5" eb="6">
      <t>カタ</t>
    </rPh>
    <phoneticPr fontId="5"/>
  </si>
  <si>
    <t>【その他】</t>
    <phoneticPr fontId="5"/>
  </si>
  <si>
    <t xml:space="preserve"> してウォームアップに臨む方がより長く練習できます。</t>
    <rPh sb="11" eb="12">
      <t>ノゾ</t>
    </rPh>
    <rPh sb="13" eb="14">
      <t>ホウ</t>
    </rPh>
    <rPh sb="17" eb="18">
      <t>ナガ</t>
    </rPh>
    <rPh sb="19" eb="21">
      <t>レンシュウ</t>
    </rPh>
    <phoneticPr fontId="5"/>
  </si>
  <si>
    <t>*この３分の中にはジャージ等着替えの時間も含まれます。すぐ試合に入れる支度を</t>
    <rPh sb="4" eb="5">
      <t>フン</t>
    </rPh>
    <rPh sb="6" eb="7">
      <t>ナカ</t>
    </rPh>
    <rPh sb="13" eb="14">
      <t>トウ</t>
    </rPh>
    <rPh sb="14" eb="16">
      <t>キガ</t>
    </rPh>
    <rPh sb="18" eb="20">
      <t>ジカン</t>
    </rPh>
    <rPh sb="21" eb="22">
      <t>フク</t>
    </rPh>
    <rPh sb="29" eb="31">
      <t>シアイ</t>
    </rPh>
    <rPh sb="32" eb="33">
      <t>ハイ</t>
    </rPh>
    <rPh sb="35" eb="37">
      <t>シタク</t>
    </rPh>
    <phoneticPr fontId="5"/>
  </si>
  <si>
    <t>＊抽選会について＊</t>
    <rPh sb="1" eb="2">
      <t>チュウ</t>
    </rPh>
    <rPh sb="2" eb="3">
      <t>セン</t>
    </rPh>
    <rPh sb="3" eb="4">
      <t>カイ</t>
    </rPh>
    <phoneticPr fontId="5"/>
  </si>
  <si>
    <t>全試合終了後に発表予定です。</t>
    <rPh sb="0" eb="3">
      <t>ゼンシアイ</t>
    </rPh>
    <rPh sb="3" eb="6">
      <t>シュウリョウゴ</t>
    </rPh>
    <rPh sb="7" eb="9">
      <t>ハッピョウ</t>
    </rPh>
    <rPh sb="9" eb="11">
      <t>ヨテイ</t>
    </rPh>
    <phoneticPr fontId="5"/>
  </si>
  <si>
    <t>県協会のHPには当日１８時以降に掲載予定です。</t>
    <rPh sb="0" eb="1">
      <t>ケン</t>
    </rPh>
    <rPh sb="1" eb="3">
      <t>キョウカイ</t>
    </rPh>
    <rPh sb="8" eb="10">
      <t>トウジツ</t>
    </rPh>
    <rPh sb="12" eb="13">
      <t>ジ</t>
    </rPh>
    <rPh sb="13" eb="15">
      <t>イコウ</t>
    </rPh>
    <rPh sb="16" eb="18">
      <t>ケイサイ</t>
    </rPh>
    <rPh sb="18" eb="20">
      <t>ヨテイ</t>
    </rPh>
    <phoneticPr fontId="5"/>
  </si>
  <si>
    <t>（提出書式あり）</t>
    <rPh sb="1" eb="3">
      <t>テイシュツ</t>
    </rPh>
    <rPh sb="3" eb="5">
      <t>ショシキ</t>
    </rPh>
    <phoneticPr fontId="5"/>
  </si>
  <si>
    <t>申し出先：静岡県バドミントン協会　総務委員　浅原　康路</t>
    <rPh sb="0" eb="1">
      <t>モウ</t>
    </rPh>
    <rPh sb="2" eb="3">
      <t>デ</t>
    </rPh>
    <rPh sb="3" eb="4">
      <t>サキ</t>
    </rPh>
    <rPh sb="17" eb="19">
      <t>ソウム</t>
    </rPh>
    <phoneticPr fontId="5"/>
  </si>
  <si>
    <t>試合前のウォームアップは３分とする</t>
    <rPh sb="0" eb="2">
      <t>シアイ</t>
    </rPh>
    <rPh sb="2" eb="3">
      <t>マエ</t>
    </rPh>
    <rPh sb="13" eb="14">
      <t>フン</t>
    </rPh>
    <phoneticPr fontId="5"/>
  </si>
  <si>
    <t>審判の協力をお願いします。（原則として閉会式まで帰らないこと）</t>
    <rPh sb="0" eb="2">
      <t>シンパン</t>
    </rPh>
    <rPh sb="3" eb="5">
      <t>キョウリョク</t>
    </rPh>
    <rPh sb="7" eb="8">
      <t>ネガ</t>
    </rPh>
    <rPh sb="14" eb="16">
      <t>ゲンソク</t>
    </rPh>
    <rPh sb="19" eb="22">
      <t>ヘイカイシキ</t>
    </rPh>
    <rPh sb="24" eb="25">
      <t>カエ</t>
    </rPh>
    <phoneticPr fontId="5"/>
  </si>
  <si>
    <t>（３）試合時の服装については（公財）日本バドミントン協会審査合格品とし、上着の背面には、</t>
    <phoneticPr fontId="5"/>
  </si>
  <si>
    <t>静岡県バドミントン協会　総務委員　浅原　康路</t>
    <rPh sb="12" eb="14">
      <t>ソウム</t>
    </rPh>
    <phoneticPr fontId="5"/>
  </si>
  <si>
    <t>本年度の静岡県出場枠は５０人です。</t>
    <rPh sb="0" eb="3">
      <t>ホンネンド</t>
    </rPh>
    <rPh sb="4" eb="7">
      <t>シズオカケン</t>
    </rPh>
    <rPh sb="7" eb="10">
      <t>シュツジョウワク</t>
    </rPh>
    <rPh sb="13" eb="14">
      <t>ニン</t>
    </rPh>
    <phoneticPr fontId="5"/>
  </si>
  <si>
    <t>（３）推薦枠（前回全日本大会ベスト16以上の者）での出場権選手の参加は単については</t>
    <rPh sb="8" eb="9">
      <t>カイ</t>
    </rPh>
    <phoneticPr fontId="5"/>
  </si>
  <si>
    <t>　　　推薦選手（前回度実績）を除き県協会「選手選考基準」に則り行なうこととする。</t>
    <rPh sb="9" eb="10">
      <t>カイ</t>
    </rPh>
    <phoneticPr fontId="5"/>
  </si>
  <si>
    <t>3エントリー以下の種目はリーグ戦、4エントリー以上の種目はトーナメント戦とします</t>
    <rPh sb="6" eb="8">
      <t>イカ</t>
    </rPh>
    <rPh sb="9" eb="11">
      <t>シュモク</t>
    </rPh>
    <rPh sb="15" eb="16">
      <t>セン</t>
    </rPh>
    <rPh sb="23" eb="25">
      <t>イジョウ</t>
    </rPh>
    <rPh sb="26" eb="28">
      <t>シュモク</t>
    </rPh>
    <rPh sb="35" eb="36">
      <t>セン</t>
    </rPh>
    <phoneticPr fontId="5"/>
  </si>
  <si>
    <t>期日</t>
    <rPh sb="0" eb="2">
      <t>キジツ</t>
    </rPh>
    <phoneticPr fontId="5"/>
  </si>
  <si>
    <t>注意点</t>
    <rPh sb="0" eb="3">
      <t>チュウイテン</t>
    </rPh>
    <phoneticPr fontId="5"/>
  </si>
  <si>
    <t>:*詳細は日本バドミントン協会HPにて確認してください。</t>
    <rPh sb="2" eb="4">
      <t>ショウサイ</t>
    </rPh>
    <rPh sb="5" eb="7">
      <t>ニホン</t>
    </rPh>
    <rPh sb="13" eb="15">
      <t>キョウカイ</t>
    </rPh>
    <rPh sb="19" eb="21">
      <t>カクニン</t>
    </rPh>
    <phoneticPr fontId="5"/>
  </si>
  <si>
    <t>９：３０開会式（競技説明、年代別→種目、種目別抽選）。開会式終了後試合開始。</t>
    <rPh sb="6" eb="7">
      <t>シキ</t>
    </rPh>
    <rPh sb="27" eb="30">
      <t>カイカイシキ</t>
    </rPh>
    <rPh sb="30" eb="33">
      <t>シュウリョウゴ</t>
    </rPh>
    <phoneticPr fontId="5"/>
  </si>
  <si>
    <t>棄権行為が本人または本人以外の者を有利にする目的でなく正当な理由を持った</t>
    <rPh sb="0" eb="4">
      <t>キケンコウイ</t>
    </rPh>
    <rPh sb="5" eb="7">
      <t>ホンニン</t>
    </rPh>
    <rPh sb="10" eb="14">
      <t>ホンニンイガイ</t>
    </rPh>
    <rPh sb="15" eb="16">
      <t>モノ</t>
    </rPh>
    <rPh sb="17" eb="19">
      <t>ユウリ</t>
    </rPh>
    <rPh sb="22" eb="24">
      <t>モクテキ</t>
    </rPh>
    <rPh sb="27" eb="29">
      <t>セイトウ</t>
    </rPh>
    <rPh sb="30" eb="32">
      <t>リユウ</t>
    </rPh>
    <rPh sb="33" eb="34">
      <t>モ</t>
    </rPh>
    <phoneticPr fontId="5"/>
  </si>
  <si>
    <t>棄権行為としてレフェリー（競技役員長）が判断した場合、レフェリーの判断により</t>
    <rPh sb="0" eb="4">
      <t>キケンコウイ</t>
    </rPh>
    <rPh sb="13" eb="17">
      <t>キョウギヤクイン</t>
    </rPh>
    <rPh sb="17" eb="18">
      <t>チョウ</t>
    </rPh>
    <rPh sb="20" eb="22">
      <t>ハンダン</t>
    </rPh>
    <rPh sb="24" eb="26">
      <t>バアイ</t>
    </rPh>
    <rPh sb="33" eb="35">
      <t>ハンダン</t>
    </rPh>
    <phoneticPr fontId="5"/>
  </si>
  <si>
    <t>棄権後の他のエントリー種目に出場することを認めることがある。</t>
    <rPh sb="0" eb="3">
      <t>キケンゴ</t>
    </rPh>
    <rPh sb="4" eb="5">
      <t>ホカ</t>
    </rPh>
    <rPh sb="11" eb="13">
      <t>シュモク</t>
    </rPh>
    <rPh sb="14" eb="16">
      <t>シュツジョウ</t>
    </rPh>
    <rPh sb="21" eb="22">
      <t>ミト</t>
    </rPh>
    <phoneticPr fontId="5"/>
  </si>
  <si>
    <t>＊</t>
    <phoneticPr fontId="5"/>
  </si>
  <si>
    <t>喫煙は決められた場所でお願いします。</t>
    <rPh sb="1" eb="2">
      <t>キ</t>
    </rPh>
    <rPh sb="6" eb="8">
      <t>バショ</t>
    </rPh>
    <rPh sb="10" eb="11">
      <t>ネガ</t>
    </rPh>
    <phoneticPr fontId="5"/>
  </si>
  <si>
    <t>ゴミは各自、お持ち帰り下さい。</t>
    <rPh sb="3" eb="5">
      <t>カクジ</t>
    </rPh>
    <rPh sb="7" eb="8">
      <t>モ</t>
    </rPh>
    <rPh sb="9" eb="10">
      <t>カエ</t>
    </rPh>
    <rPh sb="11" eb="12">
      <t>クダ</t>
    </rPh>
    <phoneticPr fontId="5"/>
  </si>
  <si>
    <t>不要シャトルは本部に袋を用意しますのでそちらに入れてください。</t>
    <rPh sb="0" eb="2">
      <t>フヨウ</t>
    </rPh>
    <rPh sb="7" eb="9">
      <t>ホンブ</t>
    </rPh>
    <rPh sb="10" eb="11">
      <t>フクロ</t>
    </rPh>
    <rPh sb="12" eb="14">
      <t>ヨウイ</t>
    </rPh>
    <rPh sb="23" eb="24">
      <t>イ</t>
    </rPh>
    <phoneticPr fontId="5"/>
  </si>
  <si>
    <t>一日保険に加入しますが、個人でもスポーツ保険の加入をお願いします。</t>
    <rPh sb="0" eb="2">
      <t>イチニチ</t>
    </rPh>
    <rPh sb="2" eb="4">
      <t>ホケン</t>
    </rPh>
    <rPh sb="5" eb="7">
      <t>カニュウ</t>
    </rPh>
    <rPh sb="12" eb="14">
      <t>コジン</t>
    </rPh>
    <rPh sb="20" eb="22">
      <t>ホケン</t>
    </rPh>
    <rPh sb="23" eb="25">
      <t>カニュウ</t>
    </rPh>
    <rPh sb="27" eb="28">
      <t>ネガ</t>
    </rPh>
    <phoneticPr fontId="5"/>
  </si>
  <si>
    <t>アリーナの外に出る場合、必ず下ばきに履き替えてください。</t>
    <rPh sb="5" eb="6">
      <t>ソト</t>
    </rPh>
    <rPh sb="7" eb="8">
      <t>デ</t>
    </rPh>
    <rPh sb="9" eb="11">
      <t>バアイ</t>
    </rPh>
    <rPh sb="12" eb="13">
      <t>カナラ</t>
    </rPh>
    <rPh sb="14" eb="15">
      <t>シタ</t>
    </rPh>
    <rPh sb="18" eb="19">
      <t>ハ</t>
    </rPh>
    <rPh sb="20" eb="21">
      <t>カ</t>
    </rPh>
    <phoneticPr fontId="5"/>
  </si>
  <si>
    <t>　　　但し、全日本シニア大会出場枠は現時点では未確定であるため、選手選考に当たっては</t>
    <rPh sb="3" eb="4">
      <t>タダ</t>
    </rPh>
    <rPh sb="18" eb="21">
      <t>ゲンジテン</t>
    </rPh>
    <rPh sb="23" eb="26">
      <t>ミカクテイ</t>
    </rPh>
    <phoneticPr fontId="5"/>
  </si>
  <si>
    <t>　　問い合わせ、質問等のある方は６月２４日までに下記までお願いします。</t>
    <phoneticPr fontId="5"/>
  </si>
  <si>
    <r>
      <t>名簿の発表は</t>
    </r>
    <r>
      <rPr>
        <b/>
        <u val="double"/>
        <sz val="14"/>
        <rFont val="ＭＳ 明朝"/>
        <family val="1"/>
        <charset val="128"/>
      </rPr>
      <t>選考会から1週間後を目途に県協会のHPに掲載予定です。</t>
    </r>
    <rPh sb="0" eb="2">
      <t>メイボ</t>
    </rPh>
    <rPh sb="3" eb="5">
      <t>ハッピョウ</t>
    </rPh>
    <rPh sb="6" eb="9">
      <t>センコウカイ</t>
    </rPh>
    <rPh sb="12" eb="15">
      <t>シュウカンゴ</t>
    </rPh>
    <rPh sb="16" eb="18">
      <t>メド</t>
    </rPh>
    <rPh sb="19" eb="20">
      <t>ケン</t>
    </rPh>
    <rPh sb="20" eb="22">
      <t>キョウカイ</t>
    </rPh>
    <rPh sb="26" eb="28">
      <t>ケイサイ</t>
    </rPh>
    <rPh sb="28" eb="30">
      <t>ヨテイ</t>
    </rPh>
    <phoneticPr fontId="5"/>
  </si>
  <si>
    <t>今年度は複数県で年齢別に日にちを変えてで開催されます。</t>
    <rPh sb="0" eb="3">
      <t>コンネンド</t>
    </rPh>
    <rPh sb="4" eb="6">
      <t>フクスウ</t>
    </rPh>
    <rPh sb="6" eb="7">
      <t>ケン</t>
    </rPh>
    <rPh sb="8" eb="11">
      <t>ネンレイベツ</t>
    </rPh>
    <rPh sb="12" eb="13">
      <t>ヒ</t>
    </rPh>
    <rPh sb="16" eb="17">
      <t>カ</t>
    </rPh>
    <rPh sb="20" eb="22">
      <t>カイサイ</t>
    </rPh>
    <phoneticPr fontId="5"/>
  </si>
  <si>
    <t>試合が連続する場合、１０分以内のインターバルを認めます。</t>
    <rPh sb="0" eb="2">
      <t>シアイ</t>
    </rPh>
    <rPh sb="3" eb="5">
      <t>レンゾク</t>
    </rPh>
    <rPh sb="7" eb="9">
      <t>バアイ</t>
    </rPh>
    <rPh sb="12" eb="13">
      <t>フン</t>
    </rPh>
    <rPh sb="13" eb="15">
      <t>イナイ</t>
    </rPh>
    <rPh sb="23" eb="24">
      <t>ミト</t>
    </rPh>
    <phoneticPr fontId="5"/>
  </si>
  <si>
    <t>（試合終了時間より次の試合開始まで１０分以内）</t>
    <rPh sb="1" eb="3">
      <t>シアイ</t>
    </rPh>
    <rPh sb="3" eb="5">
      <t>シュウリョウ</t>
    </rPh>
    <rPh sb="5" eb="7">
      <t>ジカン</t>
    </rPh>
    <rPh sb="9" eb="10">
      <t>ツギ</t>
    </rPh>
    <rPh sb="11" eb="13">
      <t>シアイ</t>
    </rPh>
    <rPh sb="13" eb="15">
      <t>カイシ</t>
    </rPh>
    <rPh sb="19" eb="22">
      <t>フンイナイ</t>
    </rPh>
    <phoneticPr fontId="5"/>
  </si>
  <si>
    <t>第４２回 全日本シニア選手権大会</t>
    <phoneticPr fontId="5"/>
  </si>
  <si>
    <t>令和７年７月６日（日） 　開館８：３０</t>
    <rPh sb="9" eb="10">
      <t>ニチ</t>
    </rPh>
    <rPh sb="13" eb="15">
      <t>カイカン</t>
    </rPh>
    <phoneticPr fontId="5"/>
  </si>
  <si>
    <t>富士総合運動公園体育館（北里アリーナ）サブアリーナ</t>
    <rPh sb="0" eb="2">
      <t>フジ</t>
    </rPh>
    <rPh sb="2" eb="4">
      <t>ソウゴウ</t>
    </rPh>
    <rPh sb="4" eb="6">
      <t>ウンドウ</t>
    </rPh>
    <rPh sb="6" eb="8">
      <t>コウエン</t>
    </rPh>
    <rPh sb="8" eb="11">
      <t>タイイクカン</t>
    </rPh>
    <rPh sb="12" eb="14">
      <t>キタザト</t>
    </rPh>
    <phoneticPr fontId="5"/>
  </si>
  <si>
    <t>〒417-0801　富士市大淵１１５１－１</t>
    <rPh sb="10" eb="13">
      <t>フジシ</t>
    </rPh>
    <rPh sb="13" eb="15">
      <t>オオブチ</t>
    </rPh>
    <phoneticPr fontId="5"/>
  </si>
  <si>
    <t>Ｔｅｌ　0545-36-2131</t>
    <phoneticPr fontId="5"/>
  </si>
  <si>
    <t>試合の競技規定及び大会運営規定は２０２５年度（公財）日本バドミントン協会競技規則</t>
    <phoneticPr fontId="5"/>
  </si>
  <si>
    <t>（２） ２０２５年度(公財)日本バドミントン協会の会員登録者。</t>
    <phoneticPr fontId="5"/>
  </si>
  <si>
    <t>令和７年６月１５日（日）１７：００必着のこと。</t>
    <rPh sb="10" eb="11">
      <t>ニチ</t>
    </rPh>
    <phoneticPr fontId="5"/>
  </si>
  <si>
    <t>４２回全日本シニアバドミントン選手権大会について</t>
    <rPh sb="2" eb="3">
      <t>カイ</t>
    </rPh>
    <rPh sb="3" eb="6">
      <t>ゼンニッポン</t>
    </rPh>
    <rPh sb="15" eb="18">
      <t>センシュケン</t>
    </rPh>
    <rPh sb="18" eb="20">
      <t>タイカイ</t>
    </rPh>
    <phoneticPr fontId="5"/>
  </si>
  <si>
    <t>会場</t>
    <rPh sb="0" eb="2">
      <t>カイジョウ</t>
    </rPh>
    <phoneticPr fontId="5"/>
  </si>
  <si>
    <t>宮城県仙台市</t>
    <rPh sb="0" eb="3">
      <t>ミヤギケン</t>
    </rPh>
    <rPh sb="3" eb="6">
      <t>センダイシ</t>
    </rPh>
    <phoneticPr fontId="5"/>
  </si>
  <si>
    <t>山形県山形市、天童市</t>
    <rPh sb="0" eb="3">
      <t>ヤマガタケン</t>
    </rPh>
    <rPh sb="3" eb="6">
      <t>ヤマガタシ</t>
    </rPh>
    <rPh sb="7" eb="10">
      <t>テンドウシ</t>
    </rPh>
    <phoneticPr fontId="5"/>
  </si>
  <si>
    <t>年齢によって開催する会場が異なることが考えられるので</t>
    <rPh sb="0" eb="2">
      <t>ネンレイ</t>
    </rPh>
    <rPh sb="6" eb="8">
      <t>カイサイ</t>
    </rPh>
    <rPh sb="10" eb="12">
      <t>カイジョウ</t>
    </rPh>
    <rPh sb="13" eb="14">
      <t>コト</t>
    </rPh>
    <rPh sb="19" eb="20">
      <t>カンガ</t>
    </rPh>
    <phoneticPr fontId="5"/>
  </si>
  <si>
    <t>できるだけ同年代の種目に出場してください。</t>
    <rPh sb="5" eb="8">
      <t>ドウネンダイ</t>
    </rPh>
    <rPh sb="9" eb="11">
      <t>シュモク</t>
    </rPh>
    <rPh sb="12" eb="14">
      <t>シュツジョウ</t>
    </rPh>
    <phoneticPr fontId="5"/>
  </si>
  <si>
    <t>本日の予選会は２０２５年日本バドミントン協会競技規則、大会運営規定並びに</t>
    <rPh sb="0" eb="2">
      <t>ホンジツ</t>
    </rPh>
    <rPh sb="3" eb="6">
      <t>ヨセンカイ</t>
    </rPh>
    <rPh sb="11" eb="12">
      <t>ネン</t>
    </rPh>
    <rPh sb="12" eb="14">
      <t>ニホン</t>
    </rPh>
    <rPh sb="20" eb="22">
      <t>キョウカイ</t>
    </rPh>
    <rPh sb="22" eb="24">
      <t>キョウギ</t>
    </rPh>
    <rPh sb="24" eb="26">
      <t>キソク</t>
    </rPh>
    <rPh sb="27" eb="29">
      <t>タイカイ</t>
    </rPh>
    <rPh sb="29" eb="31">
      <t>ウンエイ</t>
    </rPh>
    <rPh sb="31" eb="33">
      <t>キテイ</t>
    </rPh>
    <rPh sb="33" eb="34">
      <t>ナラ</t>
    </rPh>
    <phoneticPr fontId="5"/>
  </si>
  <si>
    <t>その他</t>
    <rPh sb="2" eb="3">
      <t>タ</t>
    </rPh>
    <phoneticPr fontId="5"/>
  </si>
  <si>
    <t>下履きは下駄箱に入れずに個人でお持ちくだい。（下履き入れ持参のこと）</t>
    <rPh sb="0" eb="2">
      <t>シタバ</t>
    </rPh>
    <rPh sb="4" eb="7">
      <t>ゲタバコ</t>
    </rPh>
    <rPh sb="8" eb="9">
      <t>イ</t>
    </rPh>
    <rPh sb="12" eb="14">
      <t>コジン</t>
    </rPh>
    <rPh sb="16" eb="17">
      <t>モ</t>
    </rPh>
    <rPh sb="23" eb="25">
      <t>シタバ</t>
    </rPh>
    <rPh sb="26" eb="27">
      <t>イ</t>
    </rPh>
    <rPh sb="28" eb="30">
      <t>ジサン</t>
    </rPh>
    <phoneticPr fontId="5"/>
  </si>
  <si>
    <t>サブアリーナについて</t>
    <phoneticPr fontId="5"/>
  </si>
  <si>
    <t>東西、コートから１．５Ｍ、中央コート間が２Ｍの幅しかありません。</t>
    <rPh sb="0" eb="2">
      <t>トウザイ</t>
    </rPh>
    <rPh sb="13" eb="15">
      <t>チュウオウ</t>
    </rPh>
    <rPh sb="18" eb="19">
      <t>カン</t>
    </rPh>
    <rPh sb="23" eb="24">
      <t>ハバ</t>
    </rPh>
    <phoneticPr fontId="5"/>
  </si>
  <si>
    <t>中央の通行は禁止とさせていただきます。</t>
    <rPh sb="0" eb="2">
      <t>チュウオウ</t>
    </rPh>
    <rPh sb="3" eb="5">
      <t>ツウコウ</t>
    </rPh>
    <rPh sb="6" eb="8">
      <t>キンシ</t>
    </rPh>
    <phoneticPr fontId="5"/>
  </si>
  <si>
    <t>南北の通路については試合中の場合、ラリーの様子をみて通行するようにしてください。</t>
    <rPh sb="0" eb="2">
      <t>ナンボク</t>
    </rPh>
    <rPh sb="3" eb="5">
      <t>ツウロ</t>
    </rPh>
    <rPh sb="10" eb="13">
      <t>シアイチュウ</t>
    </rPh>
    <rPh sb="14" eb="16">
      <t>バアイ</t>
    </rPh>
    <rPh sb="21" eb="23">
      <t>ヨウス</t>
    </rPh>
    <rPh sb="26" eb="28">
      <t>ツウコウ</t>
    </rPh>
    <phoneticPr fontId="5"/>
  </si>
  <si>
    <t>東西は幅があり待機することができます。</t>
    <rPh sb="0" eb="2">
      <t>トウザイ</t>
    </rPh>
    <rPh sb="3" eb="4">
      <t>ハバ</t>
    </rPh>
    <rPh sb="7" eb="9">
      <t>タイキ</t>
    </rPh>
    <phoneticPr fontId="5"/>
  </si>
  <si>
    <t>Ｗ更衣室</t>
    <rPh sb="1" eb="4">
      <t>コウイシツ</t>
    </rPh>
    <phoneticPr fontId="5"/>
  </si>
  <si>
    <t>M更衣室</t>
    <rPh sb="1" eb="4">
      <t>コウイシツ</t>
    </rPh>
    <phoneticPr fontId="5"/>
  </si>
  <si>
    <t>　入口</t>
    <rPh sb="1" eb="2">
      <t>イ</t>
    </rPh>
    <rPh sb="2" eb="3">
      <t>グチ</t>
    </rPh>
    <phoneticPr fontId="5"/>
  </si>
  <si>
    <t>本部</t>
    <rPh sb="0" eb="2">
      <t>ホンブ</t>
    </rPh>
    <phoneticPr fontId="5"/>
  </si>
  <si>
    <t>通行禁止</t>
    <rPh sb="0" eb="4">
      <t>ツウコウキンシ</t>
    </rPh>
    <phoneticPr fontId="5"/>
  </si>
  <si>
    <t>東</t>
    <rPh sb="0" eb="1">
      <t>ヒガシ</t>
    </rPh>
    <phoneticPr fontId="5"/>
  </si>
  <si>
    <t>西</t>
    <rPh sb="0" eb="1">
      <t>ニシ</t>
    </rPh>
    <phoneticPr fontId="5"/>
  </si>
  <si>
    <t>北</t>
    <rPh sb="0" eb="1">
      <t>キタ</t>
    </rPh>
    <phoneticPr fontId="5"/>
  </si>
  <si>
    <t>南</t>
    <rPh sb="0" eb="1">
      <t>ミナミ</t>
    </rPh>
    <phoneticPr fontId="5"/>
  </si>
  <si>
    <t>荷物は二階観客席においてください。</t>
    <rPh sb="0" eb="2">
      <t>ニモツ</t>
    </rPh>
    <rPh sb="3" eb="5">
      <t>ニカイ</t>
    </rPh>
    <rPh sb="5" eb="8">
      <t>カンキャクセキ</t>
    </rPh>
    <phoneticPr fontId="5"/>
  </si>
  <si>
    <t>試合中、飲料は直接床におかないようにご配慮ください。</t>
    <rPh sb="0" eb="3">
      <t>シアイチュウ</t>
    </rPh>
    <rPh sb="4" eb="6">
      <t>インリョウ</t>
    </rPh>
    <rPh sb="7" eb="9">
      <t>チョクセツ</t>
    </rPh>
    <rPh sb="9" eb="10">
      <t>ユカ</t>
    </rPh>
    <rPh sb="19" eb="21">
      <t>ハイリョ</t>
    </rPh>
    <phoneticPr fontId="5"/>
  </si>
  <si>
    <t>（改訂前）</t>
    <rPh sb="1" eb="3">
      <t>カイテイ</t>
    </rPh>
    <rPh sb="3" eb="4">
      <t>マエ</t>
    </rPh>
    <phoneticPr fontId="5"/>
  </si>
  <si>
    <t>サーバーは、ラケットで最初にシャトルの台を打つものとする。</t>
    <rPh sb="11" eb="13">
      <t>サイショ</t>
    </rPh>
    <rPh sb="19" eb="20">
      <t>ダイ</t>
    </rPh>
    <rPh sb="21" eb="22">
      <t>ウ</t>
    </rPh>
    <phoneticPr fontId="5"/>
  </si>
  <si>
    <t>（改訂後）</t>
    <rPh sb="1" eb="4">
      <t>カイテイゴ</t>
    </rPh>
    <phoneticPr fontId="5"/>
  </si>
  <si>
    <t>サーバーは、スピン（回転）を加えずにシャトルを放し、ラケットで最初に</t>
    <rPh sb="10" eb="12">
      <t>カイテン</t>
    </rPh>
    <rPh sb="14" eb="15">
      <t>クワ</t>
    </rPh>
    <rPh sb="23" eb="24">
      <t>ハナ</t>
    </rPh>
    <rPh sb="31" eb="33">
      <t>サイショ</t>
    </rPh>
    <phoneticPr fontId="5"/>
  </si>
  <si>
    <t>シャトルの台を打つものとする。</t>
    <rPh sb="5" eb="6">
      <t>ダイ</t>
    </rPh>
    <rPh sb="7" eb="8">
      <t>ウ</t>
    </rPh>
    <phoneticPr fontId="5"/>
  </si>
  <si>
    <t>競技規則第９条サービス　第1項（５）のルール改正について</t>
    <rPh sb="0" eb="4">
      <t>キョウギキソク</t>
    </rPh>
    <rPh sb="4" eb="5">
      <t>ダイ</t>
    </rPh>
    <rPh sb="6" eb="7">
      <t>ジョウ</t>
    </rPh>
    <rPh sb="12" eb="13">
      <t>ダイ</t>
    </rPh>
    <rPh sb="14" eb="15">
      <t>コウ</t>
    </rPh>
    <rPh sb="22" eb="24">
      <t>カイセイ</t>
    </rPh>
    <phoneticPr fontId="5"/>
  </si>
  <si>
    <t>通路</t>
    <rPh sb="0" eb="2">
      <t>ツウロ</t>
    </rPh>
    <phoneticPr fontId="5"/>
  </si>
  <si>
    <t>№</t>
  </si>
  <si>
    <t>セイ</t>
  </si>
  <si>
    <t>メイ</t>
  </si>
  <si>
    <t>会員番号</t>
  </si>
  <si>
    <t>姓</t>
  </si>
  <si>
    <t>名</t>
  </si>
  <si>
    <t>性別</t>
  </si>
  <si>
    <t>生年月日</t>
  </si>
  <si>
    <t>種目</t>
    <rPh sb="0" eb="2">
      <t>シュモク</t>
    </rPh>
    <phoneticPr fontId="5"/>
  </si>
  <si>
    <t>30歳</t>
    <rPh sb="2" eb="3">
      <t>サイ</t>
    </rPh>
    <phoneticPr fontId="5"/>
  </si>
  <si>
    <t>35歳</t>
    <rPh sb="2" eb="3">
      <t>サイ</t>
    </rPh>
    <phoneticPr fontId="5"/>
  </si>
  <si>
    <t>40歳</t>
    <rPh sb="2" eb="3">
      <t>サイ</t>
    </rPh>
    <phoneticPr fontId="5"/>
  </si>
  <si>
    <t>45歳</t>
    <rPh sb="2" eb="3">
      <t>サイ</t>
    </rPh>
    <phoneticPr fontId="5"/>
  </si>
  <si>
    <t>50歳</t>
    <rPh sb="2" eb="3">
      <t>サイ</t>
    </rPh>
    <phoneticPr fontId="5"/>
  </si>
  <si>
    <t>55歳</t>
    <rPh sb="2" eb="3">
      <t>サイ</t>
    </rPh>
    <phoneticPr fontId="5"/>
  </si>
  <si>
    <t>60歳</t>
    <rPh sb="2" eb="3">
      <t>サイ</t>
    </rPh>
    <phoneticPr fontId="5"/>
  </si>
  <si>
    <t>65歳</t>
    <rPh sb="2" eb="3">
      <t>サイ</t>
    </rPh>
    <phoneticPr fontId="5"/>
  </si>
  <si>
    <t>70歳</t>
    <rPh sb="2" eb="3">
      <t>サイ</t>
    </rPh>
    <phoneticPr fontId="5"/>
  </si>
  <si>
    <t>75歳</t>
    <rPh sb="2" eb="3">
      <t>サイ</t>
    </rPh>
    <phoneticPr fontId="5"/>
  </si>
  <si>
    <t>80歳</t>
    <rPh sb="2" eb="3">
      <t>サイ</t>
    </rPh>
    <phoneticPr fontId="5"/>
  </si>
  <si>
    <t>年代</t>
    <rPh sb="0" eb="2">
      <t>ネンダイ</t>
    </rPh>
    <phoneticPr fontId="5"/>
  </si>
  <si>
    <t>男子複</t>
    <rPh sb="0" eb="2">
      <t>ダンシ</t>
    </rPh>
    <rPh sb="2" eb="3">
      <t>フク</t>
    </rPh>
    <phoneticPr fontId="5"/>
  </si>
  <si>
    <t>女子複</t>
    <rPh sb="0" eb="3">
      <t>ジョシフク</t>
    </rPh>
    <phoneticPr fontId="5"/>
  </si>
  <si>
    <t>混合複</t>
    <rPh sb="0" eb="2">
      <t>コンゴウ</t>
    </rPh>
    <rPh sb="2" eb="3">
      <t>フク</t>
    </rPh>
    <phoneticPr fontId="5"/>
  </si>
  <si>
    <t>種目(複)</t>
    <rPh sb="0" eb="2">
      <t>シュモク</t>
    </rPh>
    <rPh sb="3" eb="4">
      <t>フク</t>
    </rPh>
    <phoneticPr fontId="5"/>
  </si>
  <si>
    <t>種目(単)</t>
    <rPh sb="0" eb="2">
      <t>シュモク</t>
    </rPh>
    <rPh sb="3" eb="4">
      <t>タン</t>
    </rPh>
    <phoneticPr fontId="5"/>
  </si>
  <si>
    <t>男子単</t>
    <rPh sb="0" eb="2">
      <t>ダンシ</t>
    </rPh>
    <rPh sb="2" eb="3">
      <t>タン</t>
    </rPh>
    <phoneticPr fontId="5"/>
  </si>
  <si>
    <t>女子単</t>
    <rPh sb="0" eb="2">
      <t>ジョシ</t>
    </rPh>
    <rPh sb="2" eb="3">
      <t>タン</t>
    </rPh>
    <phoneticPr fontId="5"/>
  </si>
  <si>
    <t>携帯番号</t>
    <rPh sb="0" eb="4">
      <t>ケイタイバンゴウ</t>
    </rPh>
    <phoneticPr fontId="5"/>
  </si>
  <si>
    <t>例</t>
    <rPh sb="0" eb="1">
      <t>レイ</t>
    </rPh>
    <phoneticPr fontId="5"/>
  </si>
  <si>
    <t>1234567890</t>
    <phoneticPr fontId="5"/>
  </si>
  <si>
    <t>2345678901</t>
    <phoneticPr fontId="5"/>
  </si>
  <si>
    <t>静岡</t>
    <rPh sb="0" eb="2">
      <t>シズオカ</t>
    </rPh>
    <phoneticPr fontId="5"/>
  </si>
  <si>
    <t>太郎</t>
    <rPh sb="0" eb="2">
      <t>タロウ</t>
    </rPh>
    <phoneticPr fontId="5"/>
  </si>
  <si>
    <t>シズオカ</t>
    <phoneticPr fontId="5"/>
  </si>
  <si>
    <t>タロウ</t>
    <phoneticPr fontId="5"/>
  </si>
  <si>
    <t>090-1234-5678</t>
    <phoneticPr fontId="5"/>
  </si>
  <si>
    <t>090-5678-1234</t>
    <phoneticPr fontId="5"/>
  </si>
  <si>
    <t>東海</t>
    <rPh sb="0" eb="2">
      <t>トウカイ</t>
    </rPh>
    <phoneticPr fontId="5"/>
  </si>
  <si>
    <t>トウカイ</t>
    <phoneticPr fontId="5"/>
  </si>
  <si>
    <t>花子</t>
    <rPh sb="0" eb="2">
      <t>ハナコ</t>
    </rPh>
    <phoneticPr fontId="5"/>
  </si>
  <si>
    <t>ハナコ</t>
    <phoneticPr fontId="5"/>
  </si>
  <si>
    <t>令和7年　　　月　　　日</t>
    <rPh sb="0" eb="2">
      <t>レイワ</t>
    </rPh>
    <rPh sb="3" eb="4">
      <t>ネン</t>
    </rPh>
    <rPh sb="7" eb="8">
      <t>ツキ</t>
    </rPh>
    <rPh sb="11" eb="12">
      <t>ニチ</t>
    </rPh>
    <phoneticPr fontId="5"/>
  </si>
  <si>
    <t>4月1日
年齢</t>
    <phoneticPr fontId="5"/>
  </si>
  <si>
    <t>申込責任者：</t>
    <rPh sb="0" eb="2">
      <t>モウシコミ</t>
    </rPh>
    <rPh sb="2" eb="5">
      <t>セキニンシャ</t>
    </rPh>
    <phoneticPr fontId="5"/>
  </si>
  <si>
    <t>住所：</t>
    <rPh sb="0" eb="2">
      <t>ジュウショ</t>
    </rPh>
    <phoneticPr fontId="5"/>
  </si>
  <si>
    <t>電話：</t>
    <rPh sb="0" eb="2">
      <t>デンワ</t>
    </rPh>
    <phoneticPr fontId="5"/>
  </si>
  <si>
    <t>すべての項目を必ず記入のこと。携帯電話番号は繰り上げ選考時の連絡先となります。</t>
    <phoneticPr fontId="5"/>
  </si>
  <si>
    <t>未記入の場合は繰り上げ選考の候補から除外します。</t>
    <phoneticPr fontId="5"/>
  </si>
  <si>
    <t>基準日</t>
    <rPh sb="0" eb="3">
      <t>キジュンビ</t>
    </rPh>
    <phoneticPr fontId="5"/>
  </si>
  <si>
    <t>《参加料》</t>
    <phoneticPr fontId="5"/>
  </si>
  <si>
    <t>第４２回全日本シニア選手権大会「静岡県選手選考会」参加申込書（複）</t>
    <rPh sb="31" eb="32">
      <t>フク</t>
    </rPh>
    <phoneticPr fontId="5"/>
  </si>
  <si>
    <t>第４２回全日本シニア選手権大会「静岡県選手選考会」参加申込書（単）</t>
    <rPh sb="31" eb="32">
      <t>タン</t>
    </rPh>
    <phoneticPr fontId="5"/>
  </si>
  <si>
    <t>（２）年齢は全日本シニア大会要項に則り、今年度４月２日現在の年齢での種別種目で</t>
    <rPh sb="17" eb="18">
      <t>ノット</t>
    </rPh>
    <phoneticPr fontId="5"/>
  </si>
  <si>
    <r>
      <t>所定の申込用紙フォームに記入し、</t>
    </r>
    <r>
      <rPr>
        <b/>
        <sz val="11"/>
        <rFont val="ＭＳ Ｐゴシック"/>
        <family val="3"/>
        <charset val="128"/>
      </rPr>
      <t>E-Mail・ファックス・郵送</t>
    </r>
    <r>
      <rPr>
        <sz val="11"/>
        <rFont val="ＭＳ Ｐゴシック"/>
        <family val="3"/>
        <charset val="128"/>
      </rPr>
      <t>で申し込むこと（他受領しません）。</t>
    </r>
    <phoneticPr fontId="5"/>
  </si>
  <si>
    <t>（１）本大会成績上位者には第４２回全日本シニア大会への出場権を与える。</t>
    <phoneticPr fontId="5"/>
  </si>
  <si>
    <t>令和７年１１月２２日（日）～令和７年１１月２４日（火）</t>
    <rPh sb="0" eb="2">
      <t>レイワ</t>
    </rPh>
    <rPh sb="3" eb="4">
      <t>ネン</t>
    </rPh>
    <rPh sb="6" eb="7">
      <t>ガツ</t>
    </rPh>
    <rPh sb="9" eb="10">
      <t>ニチ</t>
    </rPh>
    <rPh sb="11" eb="12">
      <t>ニチ</t>
    </rPh>
    <rPh sb="14" eb="16">
      <t>レイワ</t>
    </rPh>
    <rPh sb="17" eb="18">
      <t>ネン</t>
    </rPh>
    <rPh sb="20" eb="21">
      <t>ガツ</t>
    </rPh>
    <rPh sb="23" eb="24">
      <t>ニチ</t>
    </rPh>
    <rPh sb="25" eb="26">
      <t>カ</t>
    </rPh>
    <phoneticPr fontId="5"/>
  </si>
  <si>
    <t>１人１種目１，５００円（複１組３，０００円）（空調代込み）</t>
    <phoneticPr fontId="5"/>
  </si>
  <si>
    <t>（７）令和８年度の本選考会参加予定者は、原則本年度中に別に定める審判担当大会にて</t>
    <rPh sb="3" eb="5">
      <t>レイワ</t>
    </rPh>
    <rPh sb="6" eb="8">
      <t>ネンド</t>
    </rPh>
    <rPh sb="13" eb="18">
      <t>サンカヨテイシャ</t>
    </rPh>
    <rPh sb="20" eb="22">
      <t>ゲンソク</t>
    </rPh>
    <rPh sb="22" eb="25">
      <t>ホンネンド</t>
    </rPh>
    <rPh sb="25" eb="26">
      <t>チュウ</t>
    </rPh>
    <rPh sb="27" eb="28">
      <t>ベツ</t>
    </rPh>
    <rPh sb="29" eb="30">
      <t>サダ</t>
    </rPh>
    <rPh sb="32" eb="34">
      <t>シンパン</t>
    </rPh>
    <phoneticPr fontId="5"/>
  </si>
  <si>
    <t>（８）全国大会参加者は、全国大会の参加料と併せて申込み手続き費用５００円を後日指定</t>
    <rPh sb="3" eb="7">
      <t>ゼンコクタイカイ</t>
    </rPh>
    <rPh sb="12" eb="16">
      <t>ゼンコクタイカイ</t>
    </rPh>
    <rPh sb="17" eb="20">
      <t>サンカリョウ</t>
    </rPh>
    <rPh sb="21" eb="22">
      <t>アワ</t>
    </rPh>
    <rPh sb="37" eb="39">
      <t>ゴジツ</t>
    </rPh>
    <rPh sb="39" eb="41">
      <t>シテイ</t>
    </rPh>
    <phoneticPr fontId="5"/>
  </si>
  <si>
    <t>　　 口座に振込むこと。</t>
    <phoneticPr fontId="5"/>
  </si>
  <si>
    <t>　　 審判を担当し、令和８年度本選考会への出場権利を取得すること。</t>
    <rPh sb="15" eb="19">
      <t>ホンセンコウカイ</t>
    </rPh>
    <phoneticPr fontId="5"/>
  </si>
  <si>
    <t>組み合わせは主管一任とし、選考基準 A-⑥ の通り、過去の成績には配慮しない。</t>
    <rPh sb="23" eb="24">
      <t>トオ</t>
    </rPh>
    <rPh sb="26" eb="28">
      <t>カコ</t>
    </rPh>
    <rPh sb="29" eb="31">
      <t>セイセキ</t>
    </rPh>
    <rPh sb="33" eb="35">
      <t>ハイリョ</t>
    </rPh>
    <phoneticPr fontId="5"/>
  </si>
  <si>
    <t>・ ７５歳以上の部（公開競技）　単・複（男女）・混合複　※選考会への参加は不要</t>
    <rPh sb="29" eb="32">
      <t>センコウカイ</t>
    </rPh>
    <rPh sb="34" eb="36">
      <t>サンカ</t>
    </rPh>
    <rPh sb="37" eb="39">
      <t>フヨウ</t>
    </rPh>
    <phoneticPr fontId="5"/>
  </si>
  <si>
    <t>・ ８０歳以上の部（公開競技）　単・複（男女）・混合複　※選考会への参加は不要</t>
    <phoneticPr fontId="5"/>
  </si>
  <si>
    <t>＊大会当日に納入、釣銭不要とすること。</t>
    <phoneticPr fontId="5"/>
  </si>
  <si>
    <t>*FAX、郵送の場合、必ず確認の連絡をする事。</t>
    <rPh sb="21" eb="22">
      <t>コト</t>
    </rPh>
    <phoneticPr fontId="5"/>
  </si>
  <si>
    <t>*メールの場合、こちらからの返信に受信確認のため、再返信すること。</t>
    <rPh sb="17" eb="19">
      <t>ジュシン</t>
    </rPh>
    <phoneticPr fontId="5"/>
  </si>
  <si>
    <t>（メールの「件名」に申し込み責任者の氏名を入れること。）</t>
    <rPh sb="6" eb="8">
      <t>ケンメイ</t>
    </rPh>
    <rPh sb="10" eb="11">
      <t>モウ</t>
    </rPh>
    <rPh sb="12" eb="13">
      <t>コ</t>
    </rPh>
    <rPh sb="14" eb="17">
      <t>セキニンシャ</t>
    </rPh>
    <rPh sb="18" eb="20">
      <t>シメイ</t>
    </rPh>
    <rPh sb="21" eb="22">
      <t>イ</t>
    </rPh>
    <phoneticPr fontId="5"/>
  </si>
  <si>
    <t>　　　有していること。現時点で未資格者の申し込みは受け付けない（申請中は認める）。</t>
    <phoneticPr fontId="5"/>
  </si>
  <si>
    <t>（５）各種目における参加者数が２チームに満たない場合、試合は行わないが、開会式には</t>
    <rPh sb="30" eb="31">
      <t>オコナ</t>
    </rPh>
    <phoneticPr fontId="5"/>
  </si>
  <si>
    <t xml:space="preserve">　　　参加すること。 </t>
    <phoneticPr fontId="5"/>
  </si>
  <si>
    <t>（６）年齢区分１０歳刻みでの組み合わせによる大会は行わない。</t>
    <rPh sb="25" eb="26">
      <t>オコナ</t>
    </rPh>
    <phoneticPr fontId="5"/>
  </si>
  <si>
    <t>新型コロナウィルス感染症法上の位置づけが５類に引き下げられたため、</t>
    <rPh sb="0" eb="2">
      <t>シンガタ</t>
    </rPh>
    <rPh sb="9" eb="13">
      <t>カンセンショウホウ</t>
    </rPh>
    <rPh sb="13" eb="14">
      <t>ジョウ</t>
    </rPh>
    <rPh sb="15" eb="17">
      <t>イチ</t>
    </rPh>
    <rPh sb="21" eb="22">
      <t>ルイ</t>
    </rPh>
    <rPh sb="23" eb="24">
      <t>ヒ</t>
    </rPh>
    <rPh sb="25" eb="26">
      <t>サ</t>
    </rPh>
    <phoneticPr fontId="5"/>
  </si>
  <si>
    <t>マスクの着用、アルコール消毒は個人の判断とする。</t>
    <rPh sb="4" eb="6">
      <t>チャクヨウ</t>
    </rPh>
    <rPh sb="12" eb="14">
      <t>ショウドク</t>
    </rPh>
    <rPh sb="15" eb="17">
      <t>コジン</t>
    </rPh>
    <rPh sb="18" eb="20">
      <t>ハンダン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</si>
</sst>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組&quot;"/>
    <numFmt numFmtId="177" formatCode="0,000&quot;円&quot;"/>
    <numFmt numFmtId="178" formatCode="0&quot;人&quot;"/>
  </numFmts>
  <fonts count="21" x14ac:knownFonts="1">
    <font>
      <sz val="11"/>
      <color indexed="8"/>
      <name val="ＭＳ Ｐゴシック"/>
      <family val="3"/>
      <charset val="128"/>
    </font>
    <font>
      <sz val="18"/>
      <name val="ＭＳ Ｐゴシック"/>
      <family val="3"/>
      <charset val="128"/>
    </font>
    <font>
      <sz val="11"/>
      <name val="ＭＳ Ｐゴシック"/>
      <family val="3"/>
      <charset val="128"/>
    </font>
    <font>
      <sz val="10.5"/>
      <name val="ＭＳ 明朝"/>
      <family val="1"/>
      <charset val="128"/>
    </font>
    <font>
      <u/>
      <sz val="11"/>
      <name val="Arial"/>
      <family val="2"/>
    </font>
    <font>
      <sz val="6"/>
      <name val="ＭＳ Ｐゴシック"/>
      <family val="3"/>
      <charset val="128"/>
    </font>
    <font>
      <sz val="10"/>
      <name val="ＭＳ 明朝"/>
      <family val="1"/>
      <charset val="128"/>
    </font>
    <font>
      <sz val="11"/>
      <name val="ＭＳ 明朝"/>
      <family val="1"/>
      <charset val="128"/>
    </font>
    <font>
      <sz val="14"/>
      <name val="ＭＳ Ｐゴシック"/>
      <family val="3"/>
      <charset val="128"/>
    </font>
    <font>
      <sz val="18"/>
      <name val="ＭＳ 明朝"/>
      <family val="1"/>
      <charset val="128"/>
    </font>
    <font>
      <sz val="12"/>
      <name val="ＭＳ Ｐゴシック"/>
      <family val="3"/>
      <charset val="128"/>
    </font>
    <font>
      <b/>
      <sz val="12"/>
      <name val="ＭＳ 明朝"/>
      <family val="1"/>
      <charset val="128"/>
    </font>
    <font>
      <b/>
      <sz val="12"/>
      <name val="ＭＳ Ｐゴシック"/>
      <family val="3"/>
      <charset val="128"/>
    </font>
    <font>
      <b/>
      <sz val="11"/>
      <name val="ＭＳ 明朝"/>
      <family val="1"/>
      <charset val="128"/>
    </font>
    <font>
      <sz val="12"/>
      <name val="ＭＳ 明朝"/>
      <family val="1"/>
      <charset val="128"/>
    </font>
    <font>
      <b/>
      <sz val="14"/>
      <name val="ＭＳ 明朝"/>
      <family val="1"/>
      <charset val="128"/>
    </font>
    <font>
      <sz val="16"/>
      <name val="ＭＳ 明朝"/>
      <family val="1"/>
      <charset val="128"/>
    </font>
    <font>
      <b/>
      <u val="double"/>
      <sz val="14"/>
      <name val="ＭＳ 明朝"/>
      <family val="1"/>
      <charset val="128"/>
    </font>
    <font>
      <b/>
      <sz val="11"/>
      <name val="ＭＳ Ｐゴシック"/>
      <family val="3"/>
      <charset val="128"/>
    </font>
    <font>
      <sz val="14"/>
      <color indexed="8"/>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s>
  <borders count="27">
    <border>
      <left/>
      <right/>
      <top/>
      <bottom/>
      <diagonal/>
    </border>
    <border>
      <left/>
      <right/>
      <top style="medium">
        <color indexed="8"/>
      </top>
      <bottom/>
      <diagonal/>
    </border>
    <border>
      <left style="medium">
        <color indexed="64"/>
      </left>
      <right/>
      <top/>
      <bottom/>
      <diagonal/>
    </border>
    <border>
      <left style="medium">
        <color indexed="8"/>
      </left>
      <right/>
      <top style="medium">
        <color indexed="8"/>
      </top>
      <bottom/>
      <diagonal/>
    </border>
    <border>
      <left/>
      <right style="medium">
        <color indexed="8"/>
      </right>
      <top style="medium">
        <color indexed="8"/>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2" fillId="0" borderId="0"/>
    <xf numFmtId="0" fontId="20" fillId="0" borderId="0">
      <alignment vertical="center"/>
    </xf>
  </cellStyleXfs>
  <cellXfs count="89">
    <xf numFmtId="0" fontId="0" fillId="0" borderId="0" xfId="0">
      <alignment vertical="center"/>
    </xf>
    <xf numFmtId="0" fontId="2" fillId="0" borderId="0" xfId="0" applyFont="1">
      <alignment vertical="center"/>
    </xf>
    <xf numFmtId="0" fontId="2" fillId="0" borderId="0" xfId="0" applyFont="1" applyAlignment="1">
      <alignment vertical="top"/>
    </xf>
    <xf numFmtId="0" fontId="3"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4" fillId="0" borderId="0" xfId="0" applyFont="1">
      <alignment vertical="center"/>
    </xf>
    <xf numFmtId="0" fontId="2" fillId="0" borderId="0" xfId="0" applyFont="1" applyAlignment="1">
      <alignment horizontal="right" vertical="center"/>
    </xf>
    <xf numFmtId="0" fontId="2" fillId="0" borderId="2" xfId="0" applyFont="1" applyBorder="1">
      <alignment vertical="center"/>
    </xf>
    <xf numFmtId="0" fontId="6" fillId="0" borderId="0" xfId="0" applyFont="1" applyAlignment="1">
      <alignment vertical="center" wrapText="1"/>
    </xf>
    <xf numFmtId="0" fontId="7" fillId="0" borderId="0" xfId="0" applyFont="1">
      <alignment vertical="center"/>
    </xf>
    <xf numFmtId="0" fontId="7" fillId="0" borderId="0" xfId="0" applyFont="1" applyAlignment="1">
      <alignment horizontal="right" vertical="center"/>
    </xf>
    <xf numFmtId="0" fontId="2" fillId="0" borderId="0" xfId="0" applyFont="1" applyAlignment="1">
      <alignment vertical="center" shrinkToFit="1"/>
    </xf>
    <xf numFmtId="0" fontId="9" fillId="0" borderId="0" xfId="0" applyFont="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8" fillId="0" borderId="0" xfId="0" applyFont="1">
      <alignment vertical="center"/>
    </xf>
    <xf numFmtId="0" fontId="18" fillId="0" borderId="0" xfId="0" applyFont="1">
      <alignment vertical="center"/>
    </xf>
    <xf numFmtId="0" fontId="10" fillId="0" borderId="0" xfId="0" applyFont="1" applyAlignment="1">
      <alignment horizontal="righ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2"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0" xfId="0" applyAlignment="1">
      <alignment horizontal="center" vertical="center"/>
    </xf>
    <xf numFmtId="0" fontId="0" fillId="2" borderId="17" xfId="0" applyFill="1" applyBorder="1" applyAlignment="1">
      <alignment horizontal="center" vertical="center"/>
    </xf>
    <xf numFmtId="0" fontId="0" fillId="2" borderId="17" xfId="0" applyFill="1" applyBorder="1" applyAlignment="1">
      <alignment horizontal="center" vertical="center" wrapText="1"/>
    </xf>
    <xf numFmtId="49" fontId="0" fillId="3" borderId="18" xfId="0" applyNumberFormat="1" applyFill="1" applyBorder="1" applyAlignment="1">
      <alignment horizontal="center" vertical="center"/>
    </xf>
    <xf numFmtId="0" fontId="0" fillId="3" borderId="18" xfId="0" applyFill="1" applyBorder="1" applyAlignment="1">
      <alignment horizontal="center" vertical="center"/>
    </xf>
    <xf numFmtId="14" fontId="0" fillId="3" borderId="18" xfId="0" applyNumberFormat="1" applyFill="1" applyBorder="1" applyAlignment="1">
      <alignment horizontal="center" vertical="center"/>
    </xf>
    <xf numFmtId="49" fontId="0" fillId="3" borderId="19" xfId="0" applyNumberFormat="1" applyFill="1" applyBorder="1" applyAlignment="1">
      <alignment horizontal="center" vertical="center"/>
    </xf>
    <xf numFmtId="0" fontId="0" fillId="3" borderId="19" xfId="0" applyFill="1" applyBorder="1" applyAlignment="1">
      <alignment horizontal="center" vertical="center"/>
    </xf>
    <xf numFmtId="14" fontId="0" fillId="3" borderId="19" xfId="0" applyNumberFormat="1" applyFill="1" applyBorder="1" applyAlignment="1">
      <alignment horizontal="center" vertical="center"/>
    </xf>
    <xf numFmtId="49" fontId="0" fillId="0" borderId="18" xfId="0" applyNumberFormat="1" applyBorder="1" applyAlignment="1">
      <alignment horizontal="center" vertical="center"/>
    </xf>
    <xf numFmtId="0" fontId="0" fillId="0" borderId="18" xfId="0" applyBorder="1" applyAlignment="1">
      <alignment horizontal="center" vertical="center"/>
    </xf>
    <xf numFmtId="14" fontId="0" fillId="0" borderId="18" xfId="0" applyNumberFormat="1" applyBorder="1" applyAlignment="1">
      <alignment horizontal="center" vertical="center"/>
    </xf>
    <xf numFmtId="49" fontId="0" fillId="0" borderId="19" xfId="0" applyNumberFormat="1" applyBorder="1" applyAlignment="1">
      <alignment horizontal="center" vertical="center"/>
    </xf>
    <xf numFmtId="0" fontId="0" fillId="0" borderId="19" xfId="0" applyBorder="1" applyAlignment="1">
      <alignment horizontal="center" vertical="center"/>
    </xf>
    <xf numFmtId="14" fontId="0" fillId="0" borderId="19" xfId="0" applyNumberFormat="1" applyBorder="1" applyAlignment="1">
      <alignment horizontal="center" vertical="center"/>
    </xf>
    <xf numFmtId="14" fontId="0" fillId="0" borderId="0" xfId="0" applyNumberFormat="1">
      <alignment vertical="center"/>
    </xf>
    <xf numFmtId="177" fontId="0" fillId="0" borderId="20" xfId="0" applyNumberFormat="1" applyBorder="1">
      <alignment vertical="center"/>
    </xf>
    <xf numFmtId="176" fontId="0" fillId="0" borderId="20" xfId="0" applyNumberFormat="1" applyBorder="1">
      <alignment vertical="center"/>
    </xf>
    <xf numFmtId="0" fontId="0" fillId="3" borderId="17" xfId="0" applyFill="1" applyBorder="1">
      <alignment vertical="center"/>
    </xf>
    <xf numFmtId="49" fontId="0" fillId="3" borderId="17" xfId="0" applyNumberFormat="1" applyFill="1" applyBorder="1" applyAlignment="1">
      <alignment horizontal="center" vertical="center"/>
    </xf>
    <xf numFmtId="0" fontId="0" fillId="3" borderId="17" xfId="0" applyFill="1" applyBorder="1" applyAlignment="1">
      <alignment horizontal="center" vertical="center"/>
    </xf>
    <xf numFmtId="14" fontId="0" fillId="3" borderId="17" xfId="0" applyNumberFormat="1" applyFill="1" applyBorder="1" applyAlignment="1">
      <alignment horizontal="center" vertical="center"/>
    </xf>
    <xf numFmtId="0" fontId="0" fillId="0" borderId="17" xfId="0" applyBorder="1">
      <alignment vertical="center"/>
    </xf>
    <xf numFmtId="49" fontId="0" fillId="0" borderId="17" xfId="0" applyNumberFormat="1" applyBorder="1" applyAlignment="1">
      <alignment horizontal="center" vertical="center"/>
    </xf>
    <xf numFmtId="0" fontId="0" fillId="0" borderId="17" xfId="0" applyBorder="1" applyAlignment="1">
      <alignment horizontal="center" vertical="center"/>
    </xf>
    <xf numFmtId="14" fontId="0" fillId="0" borderId="17" xfId="0" applyNumberFormat="1" applyBorder="1" applyAlignment="1">
      <alignment horizontal="center" vertical="center"/>
    </xf>
    <xf numFmtId="178" fontId="0" fillId="0" borderId="20" xfId="0" applyNumberFormat="1" applyBorder="1">
      <alignment vertical="center"/>
    </xf>
    <xf numFmtId="0" fontId="1" fillId="0" borderId="0" xfId="0" applyFont="1" applyAlignment="1">
      <alignment horizontal="center" vertical="center"/>
    </xf>
    <xf numFmtId="0" fontId="2" fillId="0" borderId="0" xfId="0" applyFont="1">
      <alignment vertical="center"/>
    </xf>
    <xf numFmtId="0" fontId="7" fillId="0" borderId="0" xfId="0" applyFont="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0" fillId="0" borderId="23" xfId="0" applyBorder="1" applyAlignment="1">
      <alignment horizontal="center" vertical="center" textRotation="255"/>
    </xf>
    <xf numFmtId="0" fontId="0" fillId="0" borderId="0" xfId="0"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3">
    <cellStyle name="標準" xfId="0" builtinId="0"/>
    <cellStyle name="標準 2" xfId="1" xr:uid="{95FE1E3B-C3EB-46A8-9320-C8CC64CF46A1}"/>
    <cellStyle name="標準 3" xfId="2" xr:uid="{4DBAEF0A-5C63-40AD-B6E8-4BE6A73042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320040</xdr:colOff>
      <xdr:row>17</xdr:row>
      <xdr:rowOff>68580</xdr:rowOff>
    </xdr:from>
    <xdr:to>
      <xdr:col>12</xdr:col>
      <xdr:colOff>266700</xdr:colOff>
      <xdr:row>19</xdr:row>
      <xdr:rowOff>144780</xdr:rowOff>
    </xdr:to>
    <xdr:cxnSp macro="">
      <xdr:nvCxnSpPr>
        <xdr:cNvPr id="3" name="直線コネクタ 2">
          <a:extLst>
            <a:ext uri="{FF2B5EF4-FFF2-40B4-BE49-F238E27FC236}">
              <a16:creationId xmlns:a16="http://schemas.microsoft.com/office/drawing/2014/main" id="{7363E568-E150-C0D9-82E4-CBA7B21FC0AC}"/>
            </a:ext>
          </a:extLst>
        </xdr:cNvPr>
        <xdr:cNvCxnSpPr/>
      </xdr:nvCxnSpPr>
      <xdr:spPr bwMode="auto">
        <a:xfrm flipV="1">
          <a:off x="7025640" y="2461260"/>
          <a:ext cx="274320" cy="419100"/>
        </a:xfrm>
        <a:prstGeom prst="line">
          <a:avLst/>
        </a:prstGeom>
        <a:ln w="22225">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251460</xdr:colOff>
      <xdr:row>17</xdr:row>
      <xdr:rowOff>30480</xdr:rowOff>
    </xdr:from>
    <xdr:to>
      <xdr:col>3</xdr:col>
      <xdr:colOff>381000</xdr:colOff>
      <xdr:row>20</xdr:row>
      <xdr:rowOff>160020</xdr:rowOff>
    </xdr:to>
    <xdr:sp macro="" textlink="">
      <xdr:nvSpPr>
        <xdr:cNvPr id="4" name="矢印: 上 3">
          <a:extLst>
            <a:ext uri="{FF2B5EF4-FFF2-40B4-BE49-F238E27FC236}">
              <a16:creationId xmlns:a16="http://schemas.microsoft.com/office/drawing/2014/main" id="{FB068089-05CB-DCDF-89BC-FA9309151D47}"/>
            </a:ext>
          </a:extLst>
        </xdr:cNvPr>
        <xdr:cNvSpPr/>
      </xdr:nvSpPr>
      <xdr:spPr bwMode="auto">
        <a:xfrm>
          <a:off x="2080260" y="2423160"/>
          <a:ext cx="129540" cy="640080"/>
        </a:xfrm>
        <a:prstGeom prst="up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190500</xdr:colOff>
      <xdr:row>17</xdr:row>
      <xdr:rowOff>30480</xdr:rowOff>
    </xdr:from>
    <xdr:to>
      <xdr:col>5</xdr:col>
      <xdr:colOff>320040</xdr:colOff>
      <xdr:row>20</xdr:row>
      <xdr:rowOff>160020</xdr:rowOff>
    </xdr:to>
    <xdr:sp macro="" textlink="">
      <xdr:nvSpPr>
        <xdr:cNvPr id="6" name="矢印: 上 5">
          <a:extLst>
            <a:ext uri="{FF2B5EF4-FFF2-40B4-BE49-F238E27FC236}">
              <a16:creationId xmlns:a16="http://schemas.microsoft.com/office/drawing/2014/main" id="{85FB0CE8-A9F2-A7E4-31F7-B7443E2C497E}"/>
            </a:ext>
          </a:extLst>
        </xdr:cNvPr>
        <xdr:cNvSpPr/>
      </xdr:nvSpPr>
      <xdr:spPr bwMode="auto">
        <a:xfrm>
          <a:off x="3238500" y="2423160"/>
          <a:ext cx="129540" cy="640080"/>
        </a:xfrm>
        <a:prstGeom prst="up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220980</xdr:colOff>
      <xdr:row>17</xdr:row>
      <xdr:rowOff>22860</xdr:rowOff>
    </xdr:from>
    <xdr:to>
      <xdr:col>7</xdr:col>
      <xdr:colOff>350520</xdr:colOff>
      <xdr:row>20</xdr:row>
      <xdr:rowOff>152400</xdr:rowOff>
    </xdr:to>
    <xdr:sp macro="" textlink="">
      <xdr:nvSpPr>
        <xdr:cNvPr id="7" name="矢印: 上 6">
          <a:extLst>
            <a:ext uri="{FF2B5EF4-FFF2-40B4-BE49-F238E27FC236}">
              <a16:creationId xmlns:a16="http://schemas.microsoft.com/office/drawing/2014/main" id="{592284B6-6D1F-B532-FE2E-B2CB5C2BAB26}"/>
            </a:ext>
          </a:extLst>
        </xdr:cNvPr>
        <xdr:cNvSpPr/>
      </xdr:nvSpPr>
      <xdr:spPr bwMode="auto">
        <a:xfrm>
          <a:off x="4488180" y="2415540"/>
          <a:ext cx="129540" cy="640080"/>
        </a:xfrm>
        <a:prstGeom prst="up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76200</xdr:colOff>
      <xdr:row>20</xdr:row>
      <xdr:rowOff>83820</xdr:rowOff>
    </xdr:from>
    <xdr:to>
      <xdr:col>4</xdr:col>
      <xdr:colOff>571500</xdr:colOff>
      <xdr:row>21</xdr:row>
      <xdr:rowOff>38100</xdr:rowOff>
    </xdr:to>
    <xdr:sp macro="" textlink="">
      <xdr:nvSpPr>
        <xdr:cNvPr id="8" name="矢印: 左 7">
          <a:extLst>
            <a:ext uri="{FF2B5EF4-FFF2-40B4-BE49-F238E27FC236}">
              <a16:creationId xmlns:a16="http://schemas.microsoft.com/office/drawing/2014/main" id="{EBC23839-DC91-E40F-7A30-10DA2A6EBC7B}"/>
            </a:ext>
          </a:extLst>
        </xdr:cNvPr>
        <xdr:cNvSpPr/>
      </xdr:nvSpPr>
      <xdr:spPr bwMode="auto">
        <a:xfrm>
          <a:off x="2514600" y="2987040"/>
          <a:ext cx="495300" cy="12192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0</xdr:colOff>
      <xdr:row>20</xdr:row>
      <xdr:rowOff>68580</xdr:rowOff>
    </xdr:from>
    <xdr:to>
      <xdr:col>6</xdr:col>
      <xdr:colOff>495300</xdr:colOff>
      <xdr:row>21</xdr:row>
      <xdr:rowOff>22860</xdr:rowOff>
    </xdr:to>
    <xdr:sp macro="" textlink="">
      <xdr:nvSpPr>
        <xdr:cNvPr id="9" name="矢印: 左 8">
          <a:extLst>
            <a:ext uri="{FF2B5EF4-FFF2-40B4-BE49-F238E27FC236}">
              <a16:creationId xmlns:a16="http://schemas.microsoft.com/office/drawing/2014/main" id="{A73D19D1-D591-17A7-D0F7-B890D848BE7D}"/>
            </a:ext>
          </a:extLst>
        </xdr:cNvPr>
        <xdr:cNvSpPr/>
      </xdr:nvSpPr>
      <xdr:spPr bwMode="auto">
        <a:xfrm>
          <a:off x="3657600" y="2971800"/>
          <a:ext cx="495300" cy="12192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594360</xdr:colOff>
      <xdr:row>20</xdr:row>
      <xdr:rowOff>53340</xdr:rowOff>
    </xdr:from>
    <xdr:to>
      <xdr:col>8</xdr:col>
      <xdr:colOff>480060</xdr:colOff>
      <xdr:row>21</xdr:row>
      <xdr:rowOff>7620</xdr:rowOff>
    </xdr:to>
    <xdr:sp macro="" textlink="">
      <xdr:nvSpPr>
        <xdr:cNvPr id="11" name="矢印: 左 10">
          <a:extLst>
            <a:ext uri="{FF2B5EF4-FFF2-40B4-BE49-F238E27FC236}">
              <a16:creationId xmlns:a16="http://schemas.microsoft.com/office/drawing/2014/main" id="{45C00C2D-C98F-4639-CE95-663A2D976986}"/>
            </a:ext>
          </a:extLst>
        </xdr:cNvPr>
        <xdr:cNvSpPr/>
      </xdr:nvSpPr>
      <xdr:spPr bwMode="auto">
        <a:xfrm>
          <a:off x="4861560" y="2956560"/>
          <a:ext cx="495300" cy="12192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7620</xdr:colOff>
      <xdr:row>5</xdr:row>
      <xdr:rowOff>68580</xdr:rowOff>
    </xdr:from>
    <xdr:to>
      <xdr:col>8</xdr:col>
      <xdr:colOff>502920</xdr:colOff>
      <xdr:row>6</xdr:row>
      <xdr:rowOff>22860</xdr:rowOff>
    </xdr:to>
    <xdr:sp macro="" textlink="">
      <xdr:nvSpPr>
        <xdr:cNvPr id="14" name="矢印: 左 13">
          <a:extLst>
            <a:ext uri="{FF2B5EF4-FFF2-40B4-BE49-F238E27FC236}">
              <a16:creationId xmlns:a16="http://schemas.microsoft.com/office/drawing/2014/main" id="{B3CD7E4A-5B74-4341-ED19-02B1512BB8FE}"/>
            </a:ext>
          </a:extLst>
        </xdr:cNvPr>
        <xdr:cNvSpPr/>
      </xdr:nvSpPr>
      <xdr:spPr bwMode="auto">
        <a:xfrm>
          <a:off x="4884420" y="914400"/>
          <a:ext cx="495300" cy="12192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0</xdr:colOff>
      <xdr:row>5</xdr:row>
      <xdr:rowOff>76200</xdr:rowOff>
    </xdr:from>
    <xdr:to>
      <xdr:col>6</xdr:col>
      <xdr:colOff>495300</xdr:colOff>
      <xdr:row>6</xdr:row>
      <xdr:rowOff>30480</xdr:rowOff>
    </xdr:to>
    <xdr:sp macro="" textlink="">
      <xdr:nvSpPr>
        <xdr:cNvPr id="15" name="矢印: 左 14">
          <a:extLst>
            <a:ext uri="{FF2B5EF4-FFF2-40B4-BE49-F238E27FC236}">
              <a16:creationId xmlns:a16="http://schemas.microsoft.com/office/drawing/2014/main" id="{3CCA74A0-9A4B-860C-A3DA-C97162E1B99F}"/>
            </a:ext>
          </a:extLst>
        </xdr:cNvPr>
        <xdr:cNvSpPr/>
      </xdr:nvSpPr>
      <xdr:spPr bwMode="auto">
        <a:xfrm>
          <a:off x="3657600" y="922020"/>
          <a:ext cx="495300" cy="12192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0</xdr:colOff>
      <xdr:row>5</xdr:row>
      <xdr:rowOff>60960</xdr:rowOff>
    </xdr:from>
    <xdr:to>
      <xdr:col>4</xdr:col>
      <xdr:colOff>495300</xdr:colOff>
      <xdr:row>6</xdr:row>
      <xdr:rowOff>15240</xdr:rowOff>
    </xdr:to>
    <xdr:sp macro="" textlink="">
      <xdr:nvSpPr>
        <xdr:cNvPr id="16" name="矢印: 左 15">
          <a:extLst>
            <a:ext uri="{FF2B5EF4-FFF2-40B4-BE49-F238E27FC236}">
              <a16:creationId xmlns:a16="http://schemas.microsoft.com/office/drawing/2014/main" id="{F108B92F-85AA-1336-5123-13ED99D22AF8}"/>
            </a:ext>
          </a:extLst>
        </xdr:cNvPr>
        <xdr:cNvSpPr/>
      </xdr:nvSpPr>
      <xdr:spPr bwMode="auto">
        <a:xfrm>
          <a:off x="2438400" y="906780"/>
          <a:ext cx="495300" cy="12192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228600</xdr:colOff>
      <xdr:row>6</xdr:row>
      <xdr:rowOff>0</xdr:rowOff>
    </xdr:from>
    <xdr:to>
      <xdr:col>7</xdr:col>
      <xdr:colOff>358140</xdr:colOff>
      <xdr:row>9</xdr:row>
      <xdr:rowOff>129540</xdr:rowOff>
    </xdr:to>
    <xdr:sp macro="" textlink="">
      <xdr:nvSpPr>
        <xdr:cNvPr id="17" name="矢印: 上 16">
          <a:extLst>
            <a:ext uri="{FF2B5EF4-FFF2-40B4-BE49-F238E27FC236}">
              <a16:creationId xmlns:a16="http://schemas.microsoft.com/office/drawing/2014/main" id="{F37DA661-B7D0-17A4-8DE5-544AA418FFE8}"/>
            </a:ext>
          </a:extLst>
        </xdr:cNvPr>
        <xdr:cNvSpPr/>
      </xdr:nvSpPr>
      <xdr:spPr bwMode="auto">
        <a:xfrm rot="10800000">
          <a:off x="4495800" y="1013460"/>
          <a:ext cx="129540" cy="640080"/>
        </a:xfrm>
        <a:prstGeom prst="up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213360</xdr:colOff>
      <xdr:row>6</xdr:row>
      <xdr:rowOff>0</xdr:rowOff>
    </xdr:from>
    <xdr:to>
      <xdr:col>5</xdr:col>
      <xdr:colOff>342900</xdr:colOff>
      <xdr:row>9</xdr:row>
      <xdr:rowOff>129540</xdr:rowOff>
    </xdr:to>
    <xdr:sp macro="" textlink="">
      <xdr:nvSpPr>
        <xdr:cNvPr id="18" name="矢印: 上 17">
          <a:extLst>
            <a:ext uri="{FF2B5EF4-FFF2-40B4-BE49-F238E27FC236}">
              <a16:creationId xmlns:a16="http://schemas.microsoft.com/office/drawing/2014/main" id="{1391B853-A498-B77A-04CF-7F00747D0520}"/>
            </a:ext>
          </a:extLst>
        </xdr:cNvPr>
        <xdr:cNvSpPr/>
      </xdr:nvSpPr>
      <xdr:spPr bwMode="auto">
        <a:xfrm rot="10800000">
          <a:off x="3261360" y="1013460"/>
          <a:ext cx="129540" cy="640080"/>
        </a:xfrm>
        <a:prstGeom prst="up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228600</xdr:colOff>
      <xdr:row>6</xdr:row>
      <xdr:rowOff>0</xdr:rowOff>
    </xdr:from>
    <xdr:to>
      <xdr:col>3</xdr:col>
      <xdr:colOff>358140</xdr:colOff>
      <xdr:row>9</xdr:row>
      <xdr:rowOff>129540</xdr:rowOff>
    </xdr:to>
    <xdr:sp macro="" textlink="">
      <xdr:nvSpPr>
        <xdr:cNvPr id="19" name="矢印: 上 18">
          <a:extLst>
            <a:ext uri="{FF2B5EF4-FFF2-40B4-BE49-F238E27FC236}">
              <a16:creationId xmlns:a16="http://schemas.microsoft.com/office/drawing/2014/main" id="{5C385F80-D02F-EF24-C6CE-5FCB827D6D46}"/>
            </a:ext>
          </a:extLst>
        </xdr:cNvPr>
        <xdr:cNvSpPr/>
      </xdr:nvSpPr>
      <xdr:spPr bwMode="auto">
        <a:xfrm rot="10800000">
          <a:off x="2057400" y="1013460"/>
          <a:ext cx="129540" cy="640080"/>
        </a:xfrm>
        <a:prstGeom prst="up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579120</xdr:colOff>
      <xdr:row>20</xdr:row>
      <xdr:rowOff>60960</xdr:rowOff>
    </xdr:from>
    <xdr:to>
      <xdr:col>2</xdr:col>
      <xdr:colOff>464820</xdr:colOff>
      <xdr:row>21</xdr:row>
      <xdr:rowOff>15240</xdr:rowOff>
    </xdr:to>
    <xdr:sp macro="" textlink="">
      <xdr:nvSpPr>
        <xdr:cNvPr id="20" name="矢印: 左 19">
          <a:extLst>
            <a:ext uri="{FF2B5EF4-FFF2-40B4-BE49-F238E27FC236}">
              <a16:creationId xmlns:a16="http://schemas.microsoft.com/office/drawing/2014/main" id="{4367C17B-E9C9-6EA8-C079-57F70D14AE16}"/>
            </a:ext>
          </a:extLst>
        </xdr:cNvPr>
        <xdr:cNvSpPr/>
      </xdr:nvSpPr>
      <xdr:spPr bwMode="auto">
        <a:xfrm>
          <a:off x="1188720" y="3467100"/>
          <a:ext cx="495300" cy="12192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601980</xdr:colOff>
      <xdr:row>5</xdr:row>
      <xdr:rowOff>68580</xdr:rowOff>
    </xdr:from>
    <xdr:to>
      <xdr:col>2</xdr:col>
      <xdr:colOff>487680</xdr:colOff>
      <xdr:row>6</xdr:row>
      <xdr:rowOff>22860</xdr:rowOff>
    </xdr:to>
    <xdr:sp macro="" textlink="">
      <xdr:nvSpPr>
        <xdr:cNvPr id="21" name="矢印: 左 20">
          <a:extLst>
            <a:ext uri="{FF2B5EF4-FFF2-40B4-BE49-F238E27FC236}">
              <a16:creationId xmlns:a16="http://schemas.microsoft.com/office/drawing/2014/main" id="{F5FD0809-0673-5E8B-BE58-5FC79CD2596E}"/>
            </a:ext>
          </a:extLst>
        </xdr:cNvPr>
        <xdr:cNvSpPr/>
      </xdr:nvSpPr>
      <xdr:spPr bwMode="auto">
        <a:xfrm>
          <a:off x="1211580" y="914400"/>
          <a:ext cx="495300" cy="12192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61310-720D-4AD0-8177-33F19A73F37C}">
  <dimension ref="A3:Q124"/>
  <sheetViews>
    <sheetView tabSelected="1" topLeftCell="A33" zoomScaleNormal="100" workbookViewId="0">
      <selection activeCell="B54" sqref="B54:B55"/>
    </sheetView>
  </sheetViews>
  <sheetFormatPr defaultColWidth="8.875" defaultRowHeight="13.5" x14ac:dyDescent="0.15"/>
  <cols>
    <col min="1" max="1" width="11.625" style="1" customWidth="1"/>
    <col min="2" max="8" width="8.875" style="1"/>
    <col min="9" max="9" width="12.625" style="1" customWidth="1"/>
    <col min="10" max="16384" width="8.875" style="1"/>
  </cols>
  <sheetData>
    <row r="3" spans="1:9" s="21" customFormat="1" ht="20.100000000000001" customHeight="1" x14ac:dyDescent="0.15">
      <c r="A3" s="67" t="s">
        <v>118</v>
      </c>
      <c r="B3" s="67"/>
      <c r="C3" s="67"/>
      <c r="D3" s="67"/>
      <c r="E3" s="67"/>
      <c r="F3" s="67"/>
      <c r="G3" s="67"/>
      <c r="H3" s="67"/>
      <c r="I3" s="67"/>
    </row>
    <row r="4" spans="1:9" s="21" customFormat="1" ht="20.100000000000001" customHeight="1" x14ac:dyDescent="0.15">
      <c r="A4" s="67" t="s">
        <v>0</v>
      </c>
      <c r="B4" s="67"/>
      <c r="C4" s="67"/>
      <c r="D4" s="67"/>
      <c r="E4" s="67"/>
      <c r="F4" s="67"/>
      <c r="G4" s="67"/>
      <c r="H4" s="67"/>
      <c r="I4" s="67"/>
    </row>
    <row r="5" spans="1:9" x14ac:dyDescent="0.15">
      <c r="I5" s="7"/>
    </row>
    <row r="6" spans="1:9" x14ac:dyDescent="0.15">
      <c r="A6" s="1" t="s">
        <v>1</v>
      </c>
      <c r="B6" s="1" t="s">
        <v>2</v>
      </c>
    </row>
    <row r="7" spans="1:9" ht="8.1" customHeight="1" x14ac:dyDescent="0.15"/>
    <row r="8" spans="1:9" x14ac:dyDescent="0.15">
      <c r="A8" s="1" t="s">
        <v>3</v>
      </c>
      <c r="B8" s="1" t="s">
        <v>4</v>
      </c>
    </row>
    <row r="9" spans="1:9" ht="8.1" customHeight="1" x14ac:dyDescent="0.15"/>
    <row r="10" spans="1:9" x14ac:dyDescent="0.15">
      <c r="A10" s="1" t="s">
        <v>5</v>
      </c>
      <c r="B10" s="1" t="s">
        <v>119</v>
      </c>
    </row>
    <row r="11" spans="1:9" ht="6" customHeight="1" x14ac:dyDescent="0.15"/>
    <row r="12" spans="1:9" x14ac:dyDescent="0.15">
      <c r="B12" s="1" t="s">
        <v>102</v>
      </c>
    </row>
    <row r="13" spans="1:9" ht="8.1" customHeight="1" x14ac:dyDescent="0.15"/>
    <row r="14" spans="1:9" x14ac:dyDescent="0.15">
      <c r="A14" s="1" t="s">
        <v>6</v>
      </c>
      <c r="B14" s="1" t="s">
        <v>120</v>
      </c>
    </row>
    <row r="15" spans="1:9" x14ac:dyDescent="0.15">
      <c r="B15" s="1" t="s">
        <v>121</v>
      </c>
      <c r="G15" s="1" t="s">
        <v>122</v>
      </c>
    </row>
    <row r="16" spans="1:9" ht="8.1" customHeight="1" x14ac:dyDescent="0.15"/>
    <row r="17" spans="1:2" x14ac:dyDescent="0.15">
      <c r="A17" s="1" t="s">
        <v>7</v>
      </c>
      <c r="B17" s="1" t="s">
        <v>123</v>
      </c>
    </row>
    <row r="18" spans="1:2" x14ac:dyDescent="0.15">
      <c r="B18" s="1" t="s">
        <v>8</v>
      </c>
    </row>
    <row r="19" spans="1:2" ht="8.1" customHeight="1" x14ac:dyDescent="0.15"/>
    <row r="20" spans="1:2" x14ac:dyDescent="0.15">
      <c r="A20" s="1" t="s">
        <v>9</v>
      </c>
      <c r="B20" s="1" t="s">
        <v>98</v>
      </c>
    </row>
    <row r="21" spans="1:2" x14ac:dyDescent="0.15">
      <c r="B21" s="1" t="s">
        <v>220</v>
      </c>
    </row>
    <row r="22" spans="1:2" ht="8.1" customHeight="1" x14ac:dyDescent="0.15"/>
    <row r="23" spans="1:2" ht="13.15" customHeight="1" x14ac:dyDescent="0.15">
      <c r="A23" s="1" t="s">
        <v>10</v>
      </c>
      <c r="B23" s="4" t="s">
        <v>11</v>
      </c>
    </row>
    <row r="24" spans="1:2" x14ac:dyDescent="0.15">
      <c r="B24" s="1" t="s">
        <v>12</v>
      </c>
    </row>
    <row r="25" spans="1:2" x14ac:dyDescent="0.15">
      <c r="B25" s="1" t="s">
        <v>13</v>
      </c>
    </row>
    <row r="26" spans="1:2" x14ac:dyDescent="0.15">
      <c r="B26" s="1" t="s">
        <v>14</v>
      </c>
    </row>
    <row r="27" spans="1:2" x14ac:dyDescent="0.15">
      <c r="B27" s="1" t="s">
        <v>15</v>
      </c>
    </row>
    <row r="28" spans="1:2" x14ac:dyDescent="0.15">
      <c r="B28" s="1" t="s">
        <v>16</v>
      </c>
    </row>
    <row r="29" spans="1:2" x14ac:dyDescent="0.15">
      <c r="B29" s="1" t="s">
        <v>17</v>
      </c>
    </row>
    <row r="30" spans="1:2" x14ac:dyDescent="0.15">
      <c r="B30" s="1" t="s">
        <v>18</v>
      </c>
    </row>
    <row r="31" spans="1:2" x14ac:dyDescent="0.15">
      <c r="B31" s="1" t="s">
        <v>19</v>
      </c>
    </row>
    <row r="32" spans="1:2" x14ac:dyDescent="0.15">
      <c r="B32" s="1" t="s">
        <v>221</v>
      </c>
    </row>
    <row r="33" spans="1:7" x14ac:dyDescent="0.15">
      <c r="B33" s="1" t="s">
        <v>222</v>
      </c>
    </row>
    <row r="34" spans="1:7" ht="8.1" customHeight="1" x14ac:dyDescent="0.15"/>
    <row r="35" spans="1:7" x14ac:dyDescent="0.15">
      <c r="A35" s="12" t="s">
        <v>20</v>
      </c>
      <c r="B35" s="1" t="s">
        <v>21</v>
      </c>
    </row>
    <row r="36" spans="1:7" x14ac:dyDescent="0.15">
      <c r="B36" s="2" t="s">
        <v>124</v>
      </c>
      <c r="C36" s="2"/>
      <c r="D36" s="2"/>
      <c r="E36" s="2"/>
      <c r="F36" s="2"/>
    </row>
    <row r="37" spans="1:7" x14ac:dyDescent="0.15">
      <c r="B37" s="2"/>
      <c r="C37" s="2"/>
      <c r="D37" s="2"/>
      <c r="E37" s="2"/>
      <c r="F37" s="2"/>
    </row>
    <row r="38" spans="1:7" x14ac:dyDescent="0.15">
      <c r="A38" s="12" t="s">
        <v>22</v>
      </c>
      <c r="B38" s="1" t="s">
        <v>23</v>
      </c>
    </row>
    <row r="39" spans="1:7" x14ac:dyDescent="0.15">
      <c r="B39" s="4" t="s">
        <v>24</v>
      </c>
      <c r="C39" s="4"/>
      <c r="D39" s="4"/>
      <c r="E39" s="4"/>
      <c r="F39" s="1" t="s">
        <v>51</v>
      </c>
    </row>
    <row r="40" spans="1:7" ht="6" customHeight="1" x14ac:dyDescent="0.15">
      <c r="A40" s="12"/>
    </row>
    <row r="41" spans="1:7" x14ac:dyDescent="0.15">
      <c r="A41" s="12"/>
      <c r="B41" s="1" t="s">
        <v>211</v>
      </c>
    </row>
    <row r="42" spans="1:7" x14ac:dyDescent="0.15">
      <c r="A42" s="12"/>
      <c r="B42" s="1" t="s">
        <v>25</v>
      </c>
    </row>
    <row r="43" spans="1:7" ht="6" customHeight="1" x14ac:dyDescent="0.15">
      <c r="A43" s="12"/>
    </row>
    <row r="44" spans="1:7" ht="15" customHeight="1" x14ac:dyDescent="0.15">
      <c r="B44" s="4" t="s">
        <v>96</v>
      </c>
      <c r="C44" s="4"/>
      <c r="D44" s="4"/>
      <c r="E44" s="4"/>
      <c r="F44" s="4"/>
      <c r="G44" s="4"/>
    </row>
    <row r="45" spans="1:7" x14ac:dyDescent="0.15">
      <c r="A45" s="12"/>
      <c r="B45" s="1" t="s">
        <v>26</v>
      </c>
    </row>
    <row r="46" spans="1:7" x14ac:dyDescent="0.15">
      <c r="A46" s="12"/>
      <c r="B46" s="1" t="s">
        <v>27</v>
      </c>
    </row>
    <row r="47" spans="1:7" x14ac:dyDescent="0.15">
      <c r="B47" s="4" t="s">
        <v>28</v>
      </c>
      <c r="C47" s="4"/>
      <c r="D47" s="4"/>
      <c r="E47" s="4"/>
      <c r="F47" s="4"/>
      <c r="G47" s="4"/>
    </row>
    <row r="48" spans="1:7" ht="8.1" customHeight="1" x14ac:dyDescent="0.15">
      <c r="A48" s="12"/>
    </row>
    <row r="49" spans="1:9" x14ac:dyDescent="0.15">
      <c r="A49" s="1" t="s">
        <v>29</v>
      </c>
      <c r="B49" s="4" t="s">
        <v>30</v>
      </c>
      <c r="C49" s="4"/>
      <c r="D49" s="4"/>
      <c r="E49" s="4"/>
      <c r="F49" s="4"/>
      <c r="G49" s="4"/>
      <c r="H49" s="4"/>
    </row>
    <row r="50" spans="1:9" ht="8.1" customHeight="1" x14ac:dyDescent="0.15">
      <c r="A50" s="12"/>
    </row>
    <row r="51" spans="1:9" x14ac:dyDescent="0.15">
      <c r="A51" s="12" t="s">
        <v>31</v>
      </c>
      <c r="B51" s="68" t="s">
        <v>215</v>
      </c>
      <c r="C51" s="68"/>
      <c r="D51" s="68"/>
      <c r="E51" s="68"/>
      <c r="F51" s="68"/>
      <c r="G51" s="68"/>
      <c r="H51" s="68"/>
      <c r="I51" s="68"/>
    </row>
    <row r="52" spans="1:9" x14ac:dyDescent="0.15">
      <c r="A52" s="12"/>
      <c r="B52" s="1" t="s">
        <v>223</v>
      </c>
    </row>
    <row r="53" spans="1:9" ht="8.1" customHeight="1" x14ac:dyDescent="0.15">
      <c r="A53" s="12"/>
    </row>
    <row r="54" spans="1:9" x14ac:dyDescent="0.15">
      <c r="A54" s="12" t="s">
        <v>32</v>
      </c>
      <c r="B54" s="1" t="s">
        <v>125</v>
      </c>
    </row>
    <row r="55" spans="1:9" x14ac:dyDescent="0.15">
      <c r="A55" s="12"/>
      <c r="B55" s="1" t="s">
        <v>33</v>
      </c>
    </row>
    <row r="56" spans="1:9" ht="8.1" customHeight="1" x14ac:dyDescent="0.15">
      <c r="A56" s="12"/>
    </row>
    <row r="57" spans="1:9" x14ac:dyDescent="0.15">
      <c r="A57" s="12" t="s">
        <v>34</v>
      </c>
      <c r="B57" s="1" t="s">
        <v>212</v>
      </c>
    </row>
    <row r="58" spans="1:9" ht="13.5" customHeight="1" x14ac:dyDescent="0.15">
      <c r="A58" s="12"/>
      <c r="B58" s="1" t="s">
        <v>224</v>
      </c>
    </row>
    <row r="59" spans="1:9" ht="13.5" customHeight="1" x14ac:dyDescent="0.15">
      <c r="A59" s="12"/>
      <c r="B59" s="1" t="s">
        <v>225</v>
      </c>
    </row>
    <row r="60" spans="1:9" ht="13.5" customHeight="1" x14ac:dyDescent="0.15">
      <c r="A60" s="12"/>
      <c r="B60" s="29" t="s">
        <v>226</v>
      </c>
    </row>
    <row r="61" spans="1:9" ht="8.1" customHeight="1" x14ac:dyDescent="0.15">
      <c r="A61" s="12"/>
    </row>
    <row r="62" spans="1:9" x14ac:dyDescent="0.15">
      <c r="A62" s="12" t="s">
        <v>35</v>
      </c>
      <c r="B62" s="1" t="s">
        <v>36</v>
      </c>
    </row>
    <row r="63" spans="1:9" x14ac:dyDescent="0.15">
      <c r="A63" s="12"/>
      <c r="C63" s="1" t="s">
        <v>37</v>
      </c>
    </row>
    <row r="64" spans="1:9" x14ac:dyDescent="0.15">
      <c r="B64" s="1" t="s">
        <v>38</v>
      </c>
      <c r="C64" s="1" t="s">
        <v>39</v>
      </c>
      <c r="F64" s="1" t="s">
        <v>40</v>
      </c>
    </row>
    <row r="65" spans="1:17" s="14" customFormat="1" ht="15.95" customHeight="1" x14ac:dyDescent="0.15">
      <c r="A65" s="1"/>
      <c r="B65" s="1" t="s">
        <v>41</v>
      </c>
      <c r="C65" s="1" t="s">
        <v>42</v>
      </c>
      <c r="D65" s="1"/>
      <c r="E65" s="1"/>
      <c r="F65" s="1"/>
      <c r="G65" s="1"/>
      <c r="H65" s="1"/>
      <c r="I65" s="1"/>
      <c r="J65" s="1"/>
    </row>
    <row r="66" spans="1:17" s="14" customFormat="1" ht="15.95" customHeight="1" x14ac:dyDescent="0.15">
      <c r="A66" s="1"/>
      <c r="B66" s="1"/>
      <c r="C66" s="1"/>
      <c r="D66" s="1"/>
      <c r="E66" s="1"/>
      <c r="F66" s="1"/>
      <c r="G66" s="1"/>
      <c r="H66" s="1"/>
      <c r="I66" s="1"/>
      <c r="J66" s="1"/>
    </row>
    <row r="67" spans="1:17" s="14" customFormat="1" ht="15.95" customHeight="1" x14ac:dyDescent="0.15">
      <c r="A67" s="1"/>
      <c r="B67" s="1"/>
      <c r="C67" s="1"/>
      <c r="D67" s="1"/>
      <c r="E67" s="1"/>
      <c r="F67" s="1"/>
      <c r="G67" s="1"/>
      <c r="H67" s="1"/>
      <c r="I67" s="1"/>
      <c r="J67" s="1"/>
    </row>
    <row r="68" spans="1:17" s="14" customFormat="1" ht="15.95" customHeight="1" x14ac:dyDescent="0.15">
      <c r="A68" s="1"/>
      <c r="B68" s="1"/>
      <c r="C68" s="1"/>
      <c r="D68" s="1"/>
      <c r="E68" s="1"/>
      <c r="F68" s="1"/>
      <c r="G68" s="1"/>
      <c r="H68" s="1"/>
      <c r="I68" s="1"/>
      <c r="J68" s="1"/>
    </row>
    <row r="69" spans="1:17" s="14" customFormat="1" ht="15.95" customHeight="1" x14ac:dyDescent="0.15">
      <c r="A69" s="1"/>
      <c r="B69" s="1"/>
      <c r="C69" s="1"/>
      <c r="D69" s="1"/>
      <c r="E69" s="1"/>
      <c r="F69" s="1"/>
      <c r="G69" s="1"/>
      <c r="H69" s="1"/>
      <c r="I69" s="1"/>
      <c r="J69" s="1"/>
    </row>
    <row r="70" spans="1:17" s="14" customFormat="1" ht="15.95" customHeight="1" x14ac:dyDescent="0.15">
      <c r="A70" s="1"/>
      <c r="B70" s="1"/>
      <c r="C70" s="1"/>
      <c r="D70" s="1"/>
      <c r="E70" s="1"/>
      <c r="F70" s="1"/>
      <c r="G70" s="1"/>
      <c r="H70" s="1"/>
      <c r="I70" s="1"/>
      <c r="J70" s="1"/>
    </row>
    <row r="71" spans="1:17" s="14" customFormat="1" ht="17.45" customHeight="1" x14ac:dyDescent="0.15">
      <c r="B71" s="1"/>
      <c r="C71" s="1"/>
    </row>
    <row r="72" spans="1:17" ht="13.15" customHeight="1" x14ac:dyDescent="0.15">
      <c r="A72" s="1" t="s">
        <v>43</v>
      </c>
      <c r="B72" s="1" t="s">
        <v>213</v>
      </c>
    </row>
    <row r="73" spans="1:17" ht="13.15" customHeight="1" x14ac:dyDescent="0.15">
      <c r="B73" s="1" t="s">
        <v>112</v>
      </c>
    </row>
    <row r="74" spans="1:17" ht="13.15" customHeight="1" x14ac:dyDescent="0.15">
      <c r="B74" s="1" t="s">
        <v>97</v>
      </c>
    </row>
    <row r="75" spans="1:17" ht="7.15" customHeight="1" x14ac:dyDescent="0.15"/>
    <row r="76" spans="1:17" ht="13.15" customHeight="1" x14ac:dyDescent="0.15">
      <c r="B76" s="1" t="s">
        <v>44</v>
      </c>
    </row>
    <row r="77" spans="1:17" ht="13.15" customHeight="1" x14ac:dyDescent="0.15">
      <c r="B77" s="1" t="s">
        <v>227</v>
      </c>
      <c r="L77" s="3"/>
      <c r="M77" s="3"/>
      <c r="N77" s="3"/>
      <c r="O77" s="3"/>
      <c r="P77" s="3"/>
      <c r="Q77" s="3"/>
    </row>
    <row r="78" spans="1:17" ht="8.1" customHeight="1" x14ac:dyDescent="0.15"/>
    <row r="79" spans="1:17" ht="13.15" customHeight="1" x14ac:dyDescent="0.15">
      <c r="B79" s="1" t="s">
        <v>93</v>
      </c>
    </row>
    <row r="80" spans="1:17" ht="13.15" customHeight="1" x14ac:dyDescent="0.15">
      <c r="B80" s="1" t="s">
        <v>49</v>
      </c>
    </row>
    <row r="81" spans="2:4" ht="8.1" customHeight="1" x14ac:dyDescent="0.15"/>
    <row r="82" spans="2:4" ht="13.15" customHeight="1" x14ac:dyDescent="0.15">
      <c r="B82" s="1" t="s">
        <v>45</v>
      </c>
    </row>
    <row r="83" spans="2:4" ht="8.1" customHeight="1" x14ac:dyDescent="0.15"/>
    <row r="84" spans="2:4" ht="13.15" customHeight="1" x14ac:dyDescent="0.15">
      <c r="B84" s="1" t="s">
        <v>228</v>
      </c>
    </row>
    <row r="85" spans="2:4" ht="13.15" customHeight="1" x14ac:dyDescent="0.15">
      <c r="B85" s="1" t="s">
        <v>229</v>
      </c>
    </row>
    <row r="86" spans="2:4" ht="8.1" customHeight="1" x14ac:dyDescent="0.15"/>
    <row r="87" spans="2:4" ht="13.15" customHeight="1" x14ac:dyDescent="0.15">
      <c r="B87" s="4" t="s">
        <v>230</v>
      </c>
      <c r="C87" s="4"/>
      <c r="D87" s="4"/>
    </row>
    <row r="88" spans="2:4" ht="8.1" customHeight="1" x14ac:dyDescent="0.15"/>
    <row r="89" spans="2:4" ht="13.15" customHeight="1" x14ac:dyDescent="0.15">
      <c r="B89" s="4" t="s">
        <v>216</v>
      </c>
      <c r="C89" s="4"/>
      <c r="D89" s="4"/>
    </row>
    <row r="90" spans="2:4" ht="13.15" customHeight="1" x14ac:dyDescent="0.15">
      <c r="B90" s="4" t="s">
        <v>219</v>
      </c>
      <c r="C90" s="4"/>
      <c r="D90" s="4"/>
    </row>
    <row r="91" spans="2:4" ht="8.1" customHeight="1" x14ac:dyDescent="0.15"/>
    <row r="92" spans="2:4" ht="13.15" customHeight="1" x14ac:dyDescent="0.15">
      <c r="B92" s="4" t="s">
        <v>217</v>
      </c>
      <c r="C92" s="4"/>
      <c r="D92" s="4"/>
    </row>
    <row r="93" spans="2:4" ht="13.15" customHeight="1" x14ac:dyDescent="0.15">
      <c r="B93" s="4" t="s">
        <v>218</v>
      </c>
      <c r="C93" s="4"/>
      <c r="D93" s="4"/>
    </row>
    <row r="94" spans="2:4" ht="13.15" customHeight="1" x14ac:dyDescent="0.15">
      <c r="B94" s="4"/>
      <c r="C94" s="4"/>
      <c r="D94" s="4"/>
    </row>
    <row r="95" spans="2:4" ht="13.15" customHeight="1" x14ac:dyDescent="0.15">
      <c r="B95" s="4" t="s">
        <v>231</v>
      </c>
      <c r="C95" s="4"/>
      <c r="D95" s="4"/>
    </row>
    <row r="96" spans="2:4" ht="4.9000000000000004" customHeight="1" x14ac:dyDescent="0.15">
      <c r="B96" s="4"/>
      <c r="C96" s="4"/>
      <c r="D96" s="4"/>
    </row>
    <row r="97" spans="1:10" ht="13.15" customHeight="1" x14ac:dyDescent="0.15">
      <c r="B97" s="4" t="s">
        <v>232</v>
      </c>
      <c r="C97" s="4"/>
      <c r="D97" s="4"/>
    </row>
    <row r="98" spans="1:10" ht="13.15" customHeight="1" x14ac:dyDescent="0.15">
      <c r="B98" s="4"/>
      <c r="C98" s="4"/>
      <c r="D98" s="4"/>
    </row>
    <row r="99" spans="1:10" ht="8.1" customHeight="1" thickBot="1" x14ac:dyDescent="0.2"/>
    <row r="100" spans="1:10" ht="8.1" customHeight="1" x14ac:dyDescent="0.15">
      <c r="A100" s="22"/>
      <c r="B100" s="5"/>
      <c r="C100" s="5"/>
      <c r="D100" s="5"/>
      <c r="E100" s="5"/>
      <c r="F100" s="5"/>
      <c r="G100" s="5"/>
      <c r="H100" s="5"/>
      <c r="I100" s="5"/>
      <c r="J100" s="23"/>
    </row>
    <row r="101" spans="1:10" ht="13.15" customHeight="1" x14ac:dyDescent="0.15">
      <c r="A101" s="8" t="s">
        <v>46</v>
      </c>
      <c r="J101" s="24"/>
    </row>
    <row r="102" spans="1:10" ht="13.15" customHeight="1" x14ac:dyDescent="0.15">
      <c r="A102" s="8" t="s">
        <v>50</v>
      </c>
      <c r="J102" s="24"/>
    </row>
    <row r="103" spans="1:10" ht="13.15" customHeight="1" x14ac:dyDescent="0.15">
      <c r="A103" s="8" t="s">
        <v>113</v>
      </c>
      <c r="J103" s="24"/>
    </row>
    <row r="104" spans="1:10" ht="13.15" customHeight="1" x14ac:dyDescent="0.15">
      <c r="A104" s="8"/>
      <c r="B104" s="1" t="s">
        <v>94</v>
      </c>
      <c r="J104" s="24"/>
    </row>
    <row r="105" spans="1:10" ht="13.15" customHeight="1" x14ac:dyDescent="0.15">
      <c r="A105" s="8"/>
      <c r="B105" s="1" t="s">
        <v>38</v>
      </c>
      <c r="C105" s="1" t="s">
        <v>47</v>
      </c>
      <c r="J105" s="24"/>
    </row>
    <row r="106" spans="1:10" ht="13.15" customHeight="1" x14ac:dyDescent="0.15">
      <c r="A106" s="8"/>
      <c r="B106" s="1" t="s">
        <v>41</v>
      </c>
      <c r="C106" s="6" t="s">
        <v>48</v>
      </c>
      <c r="J106" s="24"/>
    </row>
    <row r="107" spans="1:10" ht="6" customHeight="1" thickBot="1" x14ac:dyDescent="0.2">
      <c r="A107" s="25"/>
      <c r="B107" s="26"/>
      <c r="C107" s="26"/>
      <c r="D107" s="26"/>
      <c r="E107" s="26"/>
      <c r="F107" s="26"/>
      <c r="G107" s="26"/>
      <c r="H107" s="26"/>
      <c r="I107" s="26"/>
      <c r="J107" s="27"/>
    </row>
    <row r="108" spans="1:10" ht="20.100000000000001" customHeight="1" x14ac:dyDescent="0.15"/>
    <row r="115" spans="1:3" ht="17.25" x14ac:dyDescent="0.15">
      <c r="B115" s="28" t="s">
        <v>126</v>
      </c>
    </row>
    <row r="117" spans="1:3" ht="25.15" customHeight="1" x14ac:dyDescent="0.15">
      <c r="B117" s="29" t="s">
        <v>115</v>
      </c>
    </row>
    <row r="118" spans="1:3" ht="25.15" customHeight="1" x14ac:dyDescent="0.15">
      <c r="B118" s="1" t="s">
        <v>101</v>
      </c>
    </row>
    <row r="119" spans="1:3" ht="25.15" customHeight="1" x14ac:dyDescent="0.15">
      <c r="A119" s="7" t="s">
        <v>72</v>
      </c>
      <c r="B119" s="1" t="s">
        <v>99</v>
      </c>
      <c r="C119" s="1" t="s">
        <v>214</v>
      </c>
    </row>
    <row r="120" spans="1:3" ht="25.15" customHeight="1" x14ac:dyDescent="0.15">
      <c r="A120" s="7" t="s">
        <v>73</v>
      </c>
      <c r="B120" s="1" t="s">
        <v>127</v>
      </c>
      <c r="C120" s="1" t="s">
        <v>128</v>
      </c>
    </row>
    <row r="121" spans="1:3" ht="25.15" customHeight="1" x14ac:dyDescent="0.15">
      <c r="C121" s="1" t="s">
        <v>129</v>
      </c>
    </row>
    <row r="122" spans="1:3" ht="25.15" customHeight="1" x14ac:dyDescent="0.15">
      <c r="B122" s="1" t="s">
        <v>100</v>
      </c>
      <c r="C122" s="1" t="s">
        <v>130</v>
      </c>
    </row>
    <row r="123" spans="1:3" ht="25.15" customHeight="1" x14ac:dyDescent="0.15">
      <c r="C123" s="1" t="s">
        <v>131</v>
      </c>
    </row>
    <row r="124" spans="1:3" ht="25.15" customHeight="1" x14ac:dyDescent="0.15"/>
  </sheetData>
  <sheetProtection selectLockedCells="1" selectUnlockedCells="1"/>
  <mergeCells count="3">
    <mergeCell ref="A3:I3"/>
    <mergeCell ref="A4:I4"/>
    <mergeCell ref="B51:I51"/>
  </mergeCells>
  <phoneticPr fontId="5"/>
  <printOptions horizontalCentered="1"/>
  <pageMargins left="0" right="0" top="0.19685039370078741" bottom="0.19685039370078741"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B999-B7CA-4363-BAB6-3F50414746F2}">
  <dimension ref="B2:L75"/>
  <sheetViews>
    <sheetView zoomScaleNormal="100" workbookViewId="0">
      <selection activeCell="N2" sqref="N2"/>
    </sheetView>
  </sheetViews>
  <sheetFormatPr defaultColWidth="8.875" defaultRowHeight="13.5" x14ac:dyDescent="0.15"/>
  <cols>
    <col min="1" max="1" width="3.75" style="1" customWidth="1"/>
    <col min="2" max="2" width="6.75" style="1" customWidth="1"/>
    <col min="3" max="16384" width="8.875" style="1"/>
  </cols>
  <sheetData>
    <row r="2" spans="2:12" ht="21" x14ac:dyDescent="0.15">
      <c r="B2" s="71" t="s">
        <v>74</v>
      </c>
      <c r="C2" s="71"/>
      <c r="D2" s="71"/>
      <c r="E2" s="71"/>
      <c r="F2" s="71"/>
      <c r="G2" s="71"/>
      <c r="H2" s="71"/>
      <c r="I2" s="71"/>
      <c r="J2" s="71"/>
      <c r="K2" s="71"/>
      <c r="L2" s="10"/>
    </row>
    <row r="3" spans="2:12" ht="13.15" customHeight="1" x14ac:dyDescent="0.15">
      <c r="C3" s="13"/>
      <c r="D3" s="13"/>
      <c r="E3" s="13"/>
      <c r="F3" s="13"/>
      <c r="G3" s="13"/>
      <c r="H3" s="13"/>
      <c r="I3" s="13"/>
      <c r="J3" s="13"/>
      <c r="K3" s="13"/>
      <c r="L3" s="10"/>
    </row>
    <row r="4" spans="2:12" x14ac:dyDescent="0.15">
      <c r="B4" s="1">
        <v>1</v>
      </c>
      <c r="C4" s="10" t="s">
        <v>132</v>
      </c>
      <c r="D4" s="10"/>
      <c r="E4" s="10"/>
      <c r="F4" s="10"/>
      <c r="G4" s="10"/>
      <c r="H4" s="10"/>
      <c r="I4" s="10"/>
      <c r="J4" s="10"/>
      <c r="K4" s="10"/>
      <c r="L4" s="10"/>
    </row>
    <row r="5" spans="2:12" x14ac:dyDescent="0.15">
      <c r="C5" s="10" t="s">
        <v>75</v>
      </c>
      <c r="D5" s="10"/>
      <c r="E5" s="10"/>
      <c r="F5" s="10"/>
      <c r="G5" s="10"/>
      <c r="H5" s="10"/>
      <c r="I5" s="10"/>
      <c r="J5" s="10"/>
      <c r="K5" s="10"/>
      <c r="L5" s="10"/>
    </row>
    <row r="6" spans="2:12" x14ac:dyDescent="0.15">
      <c r="C6" s="10" t="s">
        <v>52</v>
      </c>
      <c r="D6" s="10"/>
      <c r="E6" s="10"/>
      <c r="F6" s="10"/>
      <c r="G6" s="10"/>
      <c r="H6" s="10"/>
      <c r="I6" s="10"/>
      <c r="J6" s="10"/>
      <c r="K6" s="10"/>
      <c r="L6" s="10"/>
    </row>
    <row r="7" spans="2:12" x14ac:dyDescent="0.15">
      <c r="C7" s="10" t="s">
        <v>53</v>
      </c>
      <c r="D7" s="10"/>
      <c r="E7" s="10"/>
      <c r="F7" s="10"/>
      <c r="G7" s="10"/>
      <c r="H7" s="10"/>
      <c r="I7" s="10"/>
      <c r="J7" s="10"/>
      <c r="K7" s="10"/>
      <c r="L7" s="10"/>
    </row>
    <row r="8" spans="2:12" x14ac:dyDescent="0.15">
      <c r="B8" s="1">
        <v>2</v>
      </c>
      <c r="C8" s="10" t="s">
        <v>91</v>
      </c>
    </row>
    <row r="9" spans="2:12" x14ac:dyDescent="0.15">
      <c r="C9" s="10" t="s">
        <v>76</v>
      </c>
    </row>
    <row r="10" spans="2:12" x14ac:dyDescent="0.15">
      <c r="C10" s="10" t="s">
        <v>85</v>
      </c>
    </row>
    <row r="11" spans="2:12" x14ac:dyDescent="0.15">
      <c r="C11" s="10" t="s">
        <v>84</v>
      </c>
    </row>
    <row r="12" spans="2:12" ht="13.15" customHeight="1" x14ac:dyDescent="0.15">
      <c r="B12" s="1">
        <v>3</v>
      </c>
      <c r="C12" s="10" t="s">
        <v>116</v>
      </c>
    </row>
    <row r="13" spans="2:12" ht="13.9" customHeight="1" x14ac:dyDescent="0.15">
      <c r="C13" s="10" t="s">
        <v>117</v>
      </c>
    </row>
    <row r="14" spans="2:12" ht="13.9" customHeight="1" x14ac:dyDescent="0.15">
      <c r="C14" s="17" t="s">
        <v>156</v>
      </c>
    </row>
    <row r="15" spans="2:12" ht="13.9" customHeight="1" x14ac:dyDescent="0.15">
      <c r="C15" s="10" t="s">
        <v>151</v>
      </c>
    </row>
    <row r="16" spans="2:12" ht="13.9" customHeight="1" x14ac:dyDescent="0.15">
      <c r="C16" s="10" t="s">
        <v>152</v>
      </c>
    </row>
    <row r="17" spans="2:12" ht="13.9" customHeight="1" x14ac:dyDescent="0.15">
      <c r="C17" s="10" t="s">
        <v>153</v>
      </c>
    </row>
    <row r="18" spans="2:12" ht="13.9" customHeight="1" x14ac:dyDescent="0.15">
      <c r="C18" s="10" t="s">
        <v>154</v>
      </c>
    </row>
    <row r="19" spans="2:12" ht="13.9" customHeight="1" x14ac:dyDescent="0.15">
      <c r="C19" s="10" t="s">
        <v>155</v>
      </c>
    </row>
    <row r="20" spans="2:12" s="14" customFormat="1" ht="25.15" customHeight="1" x14ac:dyDescent="0.15">
      <c r="C20" s="15" t="s">
        <v>77</v>
      </c>
      <c r="D20" s="16"/>
    </row>
    <row r="21" spans="2:12" x14ac:dyDescent="0.15">
      <c r="B21" s="1">
        <v>1</v>
      </c>
      <c r="C21" s="10" t="s">
        <v>78</v>
      </c>
    </row>
    <row r="22" spans="2:12" x14ac:dyDescent="0.15">
      <c r="C22" s="10" t="s">
        <v>79</v>
      </c>
    </row>
    <row r="23" spans="2:12" x14ac:dyDescent="0.15">
      <c r="C23" s="10" t="s">
        <v>92</v>
      </c>
    </row>
    <row r="24" spans="2:12" x14ac:dyDescent="0.15">
      <c r="C24" s="10" t="s">
        <v>80</v>
      </c>
    </row>
    <row r="25" spans="2:12" x14ac:dyDescent="0.15">
      <c r="B25" s="1">
        <v>2</v>
      </c>
      <c r="C25" s="10" t="s">
        <v>82</v>
      </c>
      <c r="D25" s="17"/>
      <c r="E25" s="17"/>
      <c r="F25" s="10"/>
      <c r="G25" s="10"/>
      <c r="H25" s="10"/>
      <c r="I25" s="10"/>
      <c r="J25" s="10"/>
      <c r="K25" s="10"/>
      <c r="L25" s="10"/>
    </row>
    <row r="26" spans="2:12" x14ac:dyDescent="0.15">
      <c r="C26" s="69" t="s">
        <v>54</v>
      </c>
      <c r="D26" s="69"/>
      <c r="E26" s="69"/>
      <c r="F26" s="69"/>
      <c r="G26" s="69"/>
      <c r="H26" s="69"/>
      <c r="I26" s="69"/>
      <c r="J26" s="69"/>
      <c r="K26" s="69"/>
      <c r="L26" s="9"/>
    </row>
    <row r="27" spans="2:12" x14ac:dyDescent="0.15">
      <c r="C27" s="70" t="s">
        <v>55</v>
      </c>
      <c r="D27" s="70"/>
      <c r="E27" s="70"/>
      <c r="F27" s="70"/>
      <c r="G27" s="70"/>
      <c r="H27" s="70"/>
      <c r="I27" s="70"/>
      <c r="J27" s="70"/>
      <c r="K27" s="70"/>
      <c r="L27" s="70"/>
    </row>
    <row r="28" spans="2:12" x14ac:dyDescent="0.15">
      <c r="C28" s="10" t="s">
        <v>56</v>
      </c>
      <c r="D28" s="10"/>
      <c r="E28" s="10"/>
      <c r="F28" s="10"/>
      <c r="G28" s="10"/>
      <c r="H28" s="10"/>
      <c r="I28" s="10"/>
      <c r="J28" s="10"/>
      <c r="K28" s="10"/>
      <c r="L28" s="10"/>
    </row>
    <row r="29" spans="2:12" x14ac:dyDescent="0.15">
      <c r="C29" s="10"/>
      <c r="D29" s="10"/>
      <c r="E29" s="10"/>
      <c r="F29" s="10"/>
      <c r="G29" s="10"/>
      <c r="H29" s="10"/>
      <c r="I29" s="10"/>
      <c r="J29" s="10"/>
      <c r="K29" s="10"/>
      <c r="L29" s="10"/>
    </row>
    <row r="30" spans="2:12" s="14" customFormat="1" ht="25.15" customHeight="1" x14ac:dyDescent="0.15">
      <c r="C30" s="18" t="s">
        <v>83</v>
      </c>
      <c r="D30" s="18"/>
      <c r="E30" s="18"/>
      <c r="F30" s="18"/>
      <c r="G30" s="18"/>
      <c r="H30" s="18"/>
      <c r="I30" s="18"/>
      <c r="J30" s="18"/>
      <c r="K30" s="18"/>
      <c r="L30" s="18"/>
    </row>
    <row r="31" spans="2:12" x14ac:dyDescent="0.15">
      <c r="C31" s="10" t="s">
        <v>81</v>
      </c>
      <c r="D31" s="10"/>
      <c r="E31" s="10"/>
      <c r="F31" s="10"/>
      <c r="G31" s="10"/>
      <c r="H31" s="10"/>
      <c r="I31" s="10"/>
      <c r="J31" s="10"/>
      <c r="K31" s="10"/>
      <c r="L31" s="10"/>
    </row>
    <row r="32" spans="2:12" x14ac:dyDescent="0.15">
      <c r="B32" s="7" t="s">
        <v>106</v>
      </c>
      <c r="C32" s="10" t="s">
        <v>57</v>
      </c>
      <c r="D32" s="10"/>
      <c r="E32" s="10"/>
      <c r="F32" s="10"/>
      <c r="G32" s="10"/>
      <c r="H32" s="10"/>
      <c r="I32" s="10"/>
      <c r="J32" s="10"/>
      <c r="K32" s="10"/>
      <c r="L32" s="10"/>
    </row>
    <row r="33" spans="2:12" x14ac:dyDescent="0.15">
      <c r="C33" s="10" t="s">
        <v>58</v>
      </c>
      <c r="D33" s="10"/>
      <c r="E33" s="10"/>
      <c r="F33" s="10"/>
      <c r="G33" s="10"/>
      <c r="H33" s="10"/>
      <c r="I33" s="10"/>
      <c r="J33" s="10"/>
      <c r="K33" s="10"/>
      <c r="L33" s="10"/>
    </row>
    <row r="34" spans="2:12" x14ac:dyDescent="0.15">
      <c r="C34" s="10" t="s">
        <v>59</v>
      </c>
      <c r="D34" s="10"/>
      <c r="E34" s="10"/>
      <c r="F34" s="10"/>
      <c r="G34" s="10"/>
      <c r="H34" s="10"/>
      <c r="I34" s="10"/>
      <c r="J34" s="10"/>
      <c r="K34" s="10"/>
      <c r="L34" s="10"/>
    </row>
    <row r="35" spans="2:12" x14ac:dyDescent="0.15">
      <c r="B35" s="7" t="s">
        <v>106</v>
      </c>
      <c r="C35" s="10" t="s">
        <v>103</v>
      </c>
      <c r="D35" s="10"/>
      <c r="E35" s="10"/>
      <c r="F35" s="10"/>
      <c r="G35" s="10"/>
      <c r="H35" s="10"/>
      <c r="I35" s="10"/>
      <c r="J35" s="10"/>
      <c r="K35" s="10"/>
      <c r="L35" s="10"/>
    </row>
    <row r="36" spans="2:12" x14ac:dyDescent="0.15">
      <c r="C36" s="10" t="s">
        <v>104</v>
      </c>
      <c r="D36" s="10"/>
      <c r="E36" s="11"/>
      <c r="F36" s="10"/>
      <c r="G36" s="10"/>
      <c r="H36" s="10"/>
      <c r="I36" s="10"/>
      <c r="J36" s="10"/>
      <c r="K36" s="10"/>
      <c r="L36" s="10"/>
    </row>
    <row r="37" spans="2:12" x14ac:dyDescent="0.15">
      <c r="C37" s="10" t="s">
        <v>105</v>
      </c>
      <c r="D37" s="10"/>
      <c r="E37" s="10"/>
      <c r="F37" s="10"/>
      <c r="G37" s="10"/>
      <c r="H37" s="10"/>
      <c r="I37" s="10"/>
      <c r="J37" s="10"/>
      <c r="K37" s="10"/>
      <c r="L37" s="10"/>
    </row>
    <row r="38" spans="2:12" x14ac:dyDescent="0.15">
      <c r="D38" s="10"/>
      <c r="E38" s="10"/>
      <c r="F38" s="10"/>
      <c r="G38" s="10"/>
      <c r="H38" s="10"/>
      <c r="I38" s="10"/>
      <c r="J38" s="10"/>
      <c r="K38" s="10"/>
      <c r="L38" s="10"/>
    </row>
    <row r="39" spans="2:12" s="14" customFormat="1" ht="15" customHeight="1" x14ac:dyDescent="0.15">
      <c r="B39" s="30"/>
      <c r="C39" s="4" t="s">
        <v>133</v>
      </c>
      <c r="E39" s="18"/>
      <c r="F39" s="18"/>
      <c r="G39" s="18"/>
      <c r="H39" s="18"/>
      <c r="I39" s="18"/>
      <c r="J39" s="18"/>
      <c r="K39" s="18"/>
      <c r="L39" s="18"/>
    </row>
    <row r="40" spans="2:12" s="14" customFormat="1" ht="15" customHeight="1" x14ac:dyDescent="0.15">
      <c r="B40" s="30" t="s">
        <v>106</v>
      </c>
      <c r="C40" s="4" t="s">
        <v>135</v>
      </c>
      <c r="E40" s="18"/>
      <c r="F40" s="18"/>
      <c r="G40" s="18"/>
      <c r="H40" s="18"/>
      <c r="I40" s="18"/>
      <c r="J40" s="18"/>
      <c r="K40" s="18"/>
      <c r="L40" s="18"/>
    </row>
    <row r="41" spans="2:12" s="14" customFormat="1" ht="15" customHeight="1" x14ac:dyDescent="0.15">
      <c r="B41" s="30"/>
      <c r="C41" s="4" t="s">
        <v>136</v>
      </c>
      <c r="E41" s="18"/>
      <c r="F41" s="18"/>
      <c r="G41" s="18"/>
      <c r="H41" s="18"/>
      <c r="I41" s="18"/>
      <c r="J41" s="18"/>
      <c r="K41" s="18"/>
      <c r="L41" s="18"/>
    </row>
    <row r="42" spans="2:12" s="14" customFormat="1" ht="15" customHeight="1" x14ac:dyDescent="0.15">
      <c r="B42" s="30"/>
      <c r="C42" s="4" t="s">
        <v>137</v>
      </c>
      <c r="E42" s="18"/>
      <c r="F42" s="18"/>
      <c r="G42" s="18"/>
      <c r="H42" s="18"/>
      <c r="I42" s="18"/>
      <c r="J42" s="18"/>
      <c r="K42" s="18"/>
      <c r="L42" s="18"/>
    </row>
    <row r="43" spans="2:12" s="14" customFormat="1" ht="15" customHeight="1" x14ac:dyDescent="0.15">
      <c r="B43" s="30"/>
      <c r="C43" s="4" t="s">
        <v>138</v>
      </c>
      <c r="E43" s="18"/>
      <c r="F43" s="18"/>
      <c r="G43" s="18"/>
      <c r="H43" s="18"/>
      <c r="I43" s="18"/>
      <c r="J43" s="18"/>
      <c r="K43" s="18"/>
      <c r="L43" s="18"/>
    </row>
    <row r="44" spans="2:12" s="14" customFormat="1" ht="15" customHeight="1" x14ac:dyDescent="0.15">
      <c r="B44" s="30"/>
      <c r="C44" s="4" t="s">
        <v>139</v>
      </c>
      <c r="E44" s="18"/>
      <c r="F44" s="18"/>
      <c r="G44" s="18"/>
      <c r="H44" s="18"/>
      <c r="I44" s="18"/>
      <c r="J44" s="18"/>
      <c r="K44" s="18"/>
      <c r="L44" s="18"/>
    </row>
    <row r="45" spans="2:12" s="14" customFormat="1" ht="15" customHeight="1" x14ac:dyDescent="0.15">
      <c r="B45" s="30" t="s">
        <v>106</v>
      </c>
      <c r="C45" s="4" t="s">
        <v>149</v>
      </c>
      <c r="E45" s="18"/>
      <c r="F45" s="18"/>
      <c r="G45" s="18"/>
      <c r="H45" s="18"/>
      <c r="I45" s="18"/>
      <c r="J45" s="18"/>
      <c r="K45" s="18"/>
      <c r="L45" s="18"/>
    </row>
    <row r="46" spans="2:12" s="14" customFormat="1" ht="15" customHeight="1" x14ac:dyDescent="0.15">
      <c r="B46" s="30" t="s">
        <v>106</v>
      </c>
      <c r="C46" s="4" t="s">
        <v>150</v>
      </c>
      <c r="E46" s="18"/>
      <c r="F46" s="18"/>
      <c r="G46" s="18"/>
      <c r="H46" s="18"/>
      <c r="I46" s="18"/>
      <c r="J46" s="18"/>
      <c r="K46" s="18"/>
      <c r="L46" s="18"/>
    </row>
    <row r="47" spans="2:12" x14ac:dyDescent="0.15">
      <c r="B47" s="7" t="s">
        <v>106</v>
      </c>
      <c r="C47" s="10" t="s">
        <v>110</v>
      </c>
      <c r="D47" s="10"/>
      <c r="E47" s="10"/>
      <c r="F47" s="10"/>
      <c r="G47" s="10"/>
      <c r="H47" s="10"/>
      <c r="I47" s="10"/>
      <c r="J47" s="10"/>
      <c r="K47" s="10"/>
      <c r="L47" s="10"/>
    </row>
    <row r="48" spans="2:12" x14ac:dyDescent="0.15">
      <c r="B48" s="7" t="s">
        <v>106</v>
      </c>
      <c r="C48" s="10" t="s">
        <v>111</v>
      </c>
      <c r="D48" s="10"/>
      <c r="E48" s="10"/>
      <c r="F48" s="10"/>
      <c r="G48" s="10"/>
      <c r="H48" s="10"/>
      <c r="I48" s="10"/>
      <c r="J48" s="10"/>
      <c r="K48" s="10"/>
      <c r="L48" s="10"/>
    </row>
    <row r="49" spans="2:12" x14ac:dyDescent="0.15">
      <c r="B49" s="7"/>
      <c r="C49" s="10" t="s">
        <v>134</v>
      </c>
      <c r="D49" s="10"/>
      <c r="E49" s="10"/>
      <c r="F49" s="10"/>
      <c r="G49" s="10"/>
      <c r="H49" s="10"/>
      <c r="I49" s="10"/>
      <c r="J49" s="10"/>
      <c r="K49" s="10"/>
      <c r="L49" s="10"/>
    </row>
    <row r="50" spans="2:12" x14ac:dyDescent="0.15">
      <c r="B50" s="7" t="s">
        <v>106</v>
      </c>
      <c r="C50" s="10" t="s">
        <v>107</v>
      </c>
      <c r="D50" s="10"/>
      <c r="E50" s="10"/>
      <c r="F50" s="10"/>
      <c r="G50" s="10"/>
      <c r="H50" s="10"/>
      <c r="I50" s="10"/>
      <c r="J50" s="10"/>
      <c r="K50" s="10"/>
      <c r="L50" s="10"/>
    </row>
    <row r="51" spans="2:12" x14ac:dyDescent="0.15">
      <c r="B51" s="7" t="s">
        <v>106</v>
      </c>
      <c r="C51" s="10" t="s">
        <v>108</v>
      </c>
      <c r="D51" s="10"/>
      <c r="E51" s="10"/>
      <c r="F51" s="10"/>
      <c r="G51" s="10"/>
      <c r="H51" s="10"/>
      <c r="I51" s="10"/>
      <c r="J51" s="10"/>
      <c r="K51" s="10"/>
      <c r="L51" s="10"/>
    </row>
    <row r="52" spans="2:12" x14ac:dyDescent="0.15">
      <c r="B52" s="7" t="s">
        <v>106</v>
      </c>
      <c r="C52" s="10" t="s">
        <v>109</v>
      </c>
      <c r="D52" s="10"/>
      <c r="E52" s="10"/>
      <c r="F52" s="10"/>
      <c r="G52" s="10"/>
      <c r="H52" s="10"/>
      <c r="I52" s="10"/>
      <c r="J52" s="10"/>
      <c r="K52" s="10"/>
      <c r="L52" s="10"/>
    </row>
    <row r="53" spans="2:12" x14ac:dyDescent="0.15">
      <c r="B53" s="7"/>
      <c r="C53" s="10"/>
      <c r="D53" s="10"/>
      <c r="E53" s="10"/>
      <c r="F53" s="10"/>
      <c r="G53" s="10"/>
      <c r="H53" s="10"/>
      <c r="I53" s="10"/>
      <c r="J53" s="10"/>
      <c r="K53" s="10"/>
      <c r="L53" s="10"/>
    </row>
    <row r="54" spans="2:12" x14ac:dyDescent="0.15">
      <c r="C54" s="10"/>
      <c r="D54" s="10"/>
      <c r="E54" s="10"/>
      <c r="F54" s="10"/>
      <c r="G54" s="10"/>
      <c r="H54" s="10"/>
      <c r="I54" s="10"/>
      <c r="J54" s="10"/>
      <c r="K54" s="10"/>
      <c r="L54" s="10"/>
    </row>
    <row r="55" spans="2:12" ht="17.25" x14ac:dyDescent="0.15">
      <c r="C55" s="19" t="s">
        <v>86</v>
      </c>
      <c r="D55" s="19"/>
      <c r="E55" s="10"/>
      <c r="F55" s="10"/>
      <c r="G55" s="10"/>
      <c r="H55" s="10"/>
      <c r="I55" s="10"/>
      <c r="J55" s="10"/>
      <c r="K55" s="10"/>
      <c r="L55" s="10"/>
    </row>
    <row r="56" spans="2:12" x14ac:dyDescent="0.15">
      <c r="C56" s="10" t="s">
        <v>60</v>
      </c>
      <c r="D56" s="10"/>
      <c r="E56" s="10"/>
      <c r="F56" s="10"/>
      <c r="G56" s="10"/>
      <c r="H56" s="10"/>
      <c r="I56" s="10"/>
      <c r="J56" s="10"/>
      <c r="K56" s="10"/>
      <c r="L56" s="10"/>
    </row>
    <row r="57" spans="2:12" x14ac:dyDescent="0.15">
      <c r="C57" s="10" t="s">
        <v>61</v>
      </c>
      <c r="D57" s="10"/>
      <c r="E57" s="10"/>
      <c r="F57" s="10"/>
      <c r="G57" s="10"/>
      <c r="H57" s="10"/>
      <c r="I57" s="10"/>
      <c r="J57" s="10"/>
      <c r="K57" s="10"/>
      <c r="L57" s="10"/>
    </row>
    <row r="58" spans="2:12" x14ac:dyDescent="0.15">
      <c r="C58" s="10" t="s">
        <v>62</v>
      </c>
      <c r="D58" s="10"/>
      <c r="E58" s="10"/>
      <c r="F58" s="10"/>
      <c r="G58" s="10"/>
      <c r="H58" s="10"/>
      <c r="I58" s="10"/>
      <c r="J58" s="10"/>
      <c r="K58" s="10"/>
      <c r="L58" s="10"/>
    </row>
    <row r="59" spans="2:12" x14ac:dyDescent="0.15">
      <c r="C59" s="10" t="s">
        <v>63</v>
      </c>
      <c r="D59" s="10"/>
      <c r="E59" s="10"/>
      <c r="F59" s="10"/>
      <c r="G59" s="10"/>
      <c r="H59" s="10"/>
      <c r="I59" s="10"/>
      <c r="J59" s="10"/>
      <c r="K59" s="10"/>
      <c r="L59" s="10"/>
    </row>
    <row r="60" spans="2:12" x14ac:dyDescent="0.15">
      <c r="C60" s="10"/>
      <c r="D60" s="10"/>
      <c r="E60" s="10"/>
      <c r="F60" s="10"/>
      <c r="G60" s="10"/>
      <c r="H60" s="10"/>
      <c r="I60" s="10"/>
      <c r="J60" s="10"/>
      <c r="K60" s="10"/>
      <c r="L60" s="10"/>
    </row>
    <row r="61" spans="2:12" x14ac:dyDescent="0.15">
      <c r="C61" s="10" t="s">
        <v>64</v>
      </c>
      <c r="D61" s="10"/>
      <c r="E61" s="10"/>
      <c r="F61" s="10"/>
      <c r="G61" s="10"/>
      <c r="H61" s="10"/>
      <c r="I61" s="10"/>
      <c r="J61" s="10"/>
      <c r="K61" s="10"/>
      <c r="L61" s="10"/>
    </row>
    <row r="62" spans="2:12" x14ac:dyDescent="0.15">
      <c r="C62" s="10" t="s">
        <v>87</v>
      </c>
      <c r="D62" s="10"/>
      <c r="E62" s="10"/>
      <c r="F62" s="10"/>
      <c r="G62" s="10"/>
      <c r="H62" s="10"/>
      <c r="I62" s="10"/>
      <c r="J62" s="10"/>
      <c r="K62" s="10"/>
      <c r="L62" s="10"/>
    </row>
    <row r="63" spans="2:12" x14ac:dyDescent="0.15">
      <c r="C63" s="17" t="s">
        <v>65</v>
      </c>
      <c r="D63" s="17"/>
      <c r="E63" s="10"/>
      <c r="F63" s="10"/>
      <c r="G63" s="10"/>
      <c r="H63" s="10"/>
      <c r="I63" s="10"/>
      <c r="J63" s="10"/>
      <c r="K63" s="10"/>
      <c r="L63" s="10"/>
    </row>
    <row r="64" spans="2:12" x14ac:dyDescent="0.15">
      <c r="C64" s="17" t="s">
        <v>88</v>
      </c>
      <c r="D64" s="17"/>
      <c r="E64" s="10"/>
      <c r="F64" s="10"/>
      <c r="G64" s="10"/>
      <c r="H64" s="10"/>
      <c r="I64" s="10"/>
      <c r="J64" s="10"/>
      <c r="K64" s="10"/>
      <c r="L64" s="10"/>
    </row>
    <row r="65" spans="3:12" x14ac:dyDescent="0.15">
      <c r="C65" s="10"/>
      <c r="D65" s="10"/>
      <c r="E65" s="10"/>
      <c r="F65" s="10"/>
      <c r="G65" s="10"/>
      <c r="H65" s="10"/>
      <c r="I65" s="10"/>
      <c r="J65" s="10"/>
      <c r="K65" s="10"/>
      <c r="L65" s="10"/>
    </row>
    <row r="66" spans="3:12" ht="17.25" x14ac:dyDescent="0.15">
      <c r="C66" s="19" t="s">
        <v>66</v>
      </c>
      <c r="D66" s="10"/>
      <c r="E66" s="10"/>
      <c r="F66" s="10"/>
      <c r="G66" s="10"/>
      <c r="H66" s="10"/>
      <c r="I66" s="10"/>
      <c r="J66" s="10"/>
      <c r="K66" s="10"/>
      <c r="L66" s="10"/>
    </row>
    <row r="67" spans="3:12" ht="18.75" hidden="1" x14ac:dyDescent="0.15">
      <c r="C67" s="20" t="s">
        <v>95</v>
      </c>
      <c r="D67" s="10"/>
      <c r="E67" s="10"/>
      <c r="F67" s="10"/>
      <c r="G67" s="10"/>
      <c r="H67" s="10"/>
      <c r="I67" s="10"/>
      <c r="J67" s="10"/>
      <c r="K67" s="10"/>
      <c r="L67" s="10"/>
    </row>
    <row r="68" spans="3:12" ht="17.25" x14ac:dyDescent="0.15">
      <c r="C68" s="19" t="s">
        <v>114</v>
      </c>
      <c r="D68" s="10"/>
      <c r="E68" s="10"/>
      <c r="F68" s="10"/>
      <c r="G68" s="10"/>
      <c r="H68" s="10"/>
      <c r="I68" s="10"/>
      <c r="J68" s="10"/>
      <c r="K68" s="10"/>
      <c r="L68" s="10"/>
    </row>
    <row r="69" spans="3:12" ht="17.25" x14ac:dyDescent="0.15">
      <c r="C69" s="19" t="s">
        <v>67</v>
      </c>
      <c r="D69" s="10"/>
      <c r="E69" s="10"/>
      <c r="F69" s="10"/>
      <c r="G69" s="10"/>
      <c r="H69" s="10"/>
      <c r="I69" s="10"/>
      <c r="J69" s="10"/>
      <c r="K69" s="10"/>
      <c r="L69" s="10"/>
    </row>
    <row r="70" spans="3:12" x14ac:dyDescent="0.15">
      <c r="C70" s="10" t="s">
        <v>68</v>
      </c>
      <c r="D70" s="10"/>
      <c r="E70" s="10"/>
      <c r="F70" s="10"/>
      <c r="G70" s="10"/>
      <c r="H70" s="10"/>
      <c r="I70" s="10"/>
      <c r="J70" s="10"/>
      <c r="K70" s="10"/>
      <c r="L70" s="10"/>
    </row>
    <row r="71" spans="3:12" x14ac:dyDescent="0.15">
      <c r="C71" s="10" t="s">
        <v>89</v>
      </c>
      <c r="D71" s="10"/>
      <c r="E71" s="10"/>
      <c r="F71" s="10"/>
      <c r="G71" s="10"/>
      <c r="H71" s="10"/>
      <c r="I71" s="10"/>
      <c r="J71" s="10"/>
      <c r="K71" s="10"/>
      <c r="L71" s="10"/>
    </row>
    <row r="72" spans="3:12" x14ac:dyDescent="0.15">
      <c r="C72" s="10" t="s">
        <v>69</v>
      </c>
      <c r="D72" s="10"/>
      <c r="E72" s="10"/>
      <c r="F72" s="10"/>
      <c r="G72" s="10"/>
      <c r="H72" s="10"/>
      <c r="I72" s="10"/>
      <c r="J72" s="10"/>
      <c r="K72" s="10"/>
      <c r="L72" s="10"/>
    </row>
    <row r="73" spans="3:12" x14ac:dyDescent="0.15">
      <c r="C73" s="10"/>
      <c r="D73" s="10"/>
      <c r="E73" s="10"/>
      <c r="F73" s="10"/>
      <c r="G73" s="10"/>
      <c r="H73" s="10"/>
      <c r="I73" s="10"/>
      <c r="J73" s="10"/>
      <c r="K73" s="10"/>
      <c r="L73" s="10"/>
    </row>
    <row r="74" spans="3:12" x14ac:dyDescent="0.15">
      <c r="C74" s="1" t="s">
        <v>90</v>
      </c>
      <c r="I74" s="10"/>
      <c r="J74" s="10"/>
      <c r="K74" s="10"/>
      <c r="L74" s="10"/>
    </row>
    <row r="75" spans="3:12" x14ac:dyDescent="0.15">
      <c r="C75" s="11" t="s">
        <v>70</v>
      </c>
      <c r="D75" s="1" t="s">
        <v>71</v>
      </c>
      <c r="E75" s="10"/>
      <c r="F75" s="10"/>
      <c r="G75" s="10"/>
      <c r="H75" s="10"/>
      <c r="I75" s="10"/>
      <c r="J75" s="10"/>
      <c r="K75" s="10"/>
      <c r="L75" s="10"/>
    </row>
  </sheetData>
  <mergeCells count="3">
    <mergeCell ref="C26:K26"/>
    <mergeCell ref="C27:L27"/>
    <mergeCell ref="B2:K2"/>
  </mergeCells>
  <phoneticPr fontId="5"/>
  <pageMargins left="0.31496062992125984" right="0.31496062992125984"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5EB6-4410-4634-877E-8424406AD5C6}">
  <dimension ref="A2:M25"/>
  <sheetViews>
    <sheetView workbookViewId="0">
      <selection activeCell="Q15" sqref="Q15"/>
    </sheetView>
  </sheetViews>
  <sheetFormatPr defaultRowHeight="13.5" x14ac:dyDescent="0.15"/>
  <cols>
    <col min="12" max="12" width="4.75" customWidth="1"/>
  </cols>
  <sheetData>
    <row r="2" spans="1:13" x14ac:dyDescent="0.15">
      <c r="F2" s="76" t="s">
        <v>147</v>
      </c>
    </row>
    <row r="3" spans="1:13" x14ac:dyDescent="0.15">
      <c r="F3" s="76"/>
    </row>
    <row r="4" spans="1:13" ht="14.25" thickBot="1" x14ac:dyDescent="0.2">
      <c r="F4" s="80"/>
    </row>
    <row r="5" spans="1:13" x14ac:dyDescent="0.15">
      <c r="A5" s="31"/>
      <c r="B5" s="32"/>
      <c r="C5" s="32"/>
      <c r="D5" s="32"/>
      <c r="E5" s="32"/>
      <c r="F5" s="32"/>
      <c r="G5" s="32"/>
      <c r="H5" s="32"/>
      <c r="I5" s="32"/>
      <c r="J5" s="32"/>
      <c r="K5" s="32"/>
      <c r="L5" s="33"/>
    </row>
    <row r="6" spans="1:13" x14ac:dyDescent="0.15">
      <c r="A6" s="34"/>
      <c r="J6" t="s">
        <v>157</v>
      </c>
      <c r="L6" s="35"/>
    </row>
    <row r="7" spans="1:13" ht="14.25" thickBot="1" x14ac:dyDescent="0.2">
      <c r="A7" s="34"/>
      <c r="L7" s="35"/>
    </row>
    <row r="8" spans="1:13" x14ac:dyDescent="0.15">
      <c r="A8" s="34"/>
      <c r="C8" s="77">
        <v>4</v>
      </c>
      <c r="E8" s="77">
        <v>3</v>
      </c>
      <c r="G8" s="77">
        <v>2</v>
      </c>
      <c r="I8" s="77">
        <v>1</v>
      </c>
      <c r="L8" s="35"/>
    </row>
    <row r="9" spans="1:13" x14ac:dyDescent="0.15">
      <c r="A9" s="34"/>
      <c r="C9" s="78"/>
      <c r="E9" s="78"/>
      <c r="G9" s="78"/>
      <c r="I9" s="78"/>
      <c r="L9" s="35"/>
      <c r="M9" s="39" t="s">
        <v>140</v>
      </c>
    </row>
    <row r="10" spans="1:13" ht="14.25" thickBot="1" x14ac:dyDescent="0.2">
      <c r="A10" s="34"/>
      <c r="C10" s="78"/>
      <c r="E10" s="78"/>
      <c r="G10" s="78"/>
      <c r="I10" s="78"/>
      <c r="L10" s="35"/>
    </row>
    <row r="11" spans="1:13" x14ac:dyDescent="0.15">
      <c r="A11" s="72" t="s">
        <v>146</v>
      </c>
      <c r="C11" s="78"/>
      <c r="E11" s="78"/>
      <c r="G11" s="78"/>
      <c r="I11" s="78"/>
      <c r="L11" s="73" t="s">
        <v>143</v>
      </c>
    </row>
    <row r="12" spans="1:13" ht="14.25" thickBot="1" x14ac:dyDescent="0.2">
      <c r="A12" s="72"/>
      <c r="C12" s="79"/>
      <c r="E12" s="79"/>
      <c r="G12" s="79"/>
      <c r="I12" s="79"/>
      <c r="L12" s="74"/>
      <c r="M12" s="72" t="s">
        <v>145</v>
      </c>
    </row>
    <row r="13" spans="1:13" x14ac:dyDescent="0.15">
      <c r="A13" s="72"/>
      <c r="C13" s="76" t="s">
        <v>144</v>
      </c>
      <c r="D13" s="76"/>
      <c r="E13" s="76"/>
      <c r="F13" s="76"/>
      <c r="G13" s="76"/>
      <c r="H13" s="76"/>
      <c r="I13" s="76"/>
      <c r="L13" s="74"/>
      <c r="M13" s="72"/>
    </row>
    <row r="14" spans="1:13" ht="14.25" thickBot="1" x14ac:dyDescent="0.2">
      <c r="A14" s="34"/>
      <c r="C14" s="76"/>
      <c r="D14" s="76"/>
      <c r="E14" s="76"/>
      <c r="F14" s="76"/>
      <c r="G14" s="76"/>
      <c r="H14" s="76"/>
      <c r="I14" s="76"/>
      <c r="L14" s="74"/>
      <c r="M14" s="72"/>
    </row>
    <row r="15" spans="1:13" ht="14.25" thickBot="1" x14ac:dyDescent="0.2">
      <c r="A15" s="34"/>
      <c r="C15" s="77">
        <v>8</v>
      </c>
      <c r="E15" s="77">
        <v>7</v>
      </c>
      <c r="G15" s="77">
        <v>6</v>
      </c>
      <c r="I15" s="77">
        <v>5</v>
      </c>
      <c r="L15" s="75"/>
    </row>
    <row r="16" spans="1:13" x14ac:dyDescent="0.15">
      <c r="A16" s="34"/>
      <c r="C16" s="78"/>
      <c r="E16" s="78"/>
      <c r="G16" s="78"/>
      <c r="I16" s="78"/>
      <c r="L16" s="35"/>
    </row>
    <row r="17" spans="1:13" x14ac:dyDescent="0.15">
      <c r="A17" s="34"/>
      <c r="C17" s="78"/>
      <c r="E17" s="78"/>
      <c r="G17" s="78"/>
      <c r="I17" s="78"/>
      <c r="L17" s="35"/>
      <c r="M17" s="39" t="s">
        <v>141</v>
      </c>
    </row>
    <row r="18" spans="1:13" x14ac:dyDescent="0.15">
      <c r="A18" s="34"/>
      <c r="C18" s="78"/>
      <c r="E18" s="78"/>
      <c r="G18" s="78"/>
      <c r="I18" s="78"/>
      <c r="L18" s="35"/>
    </row>
    <row r="19" spans="1:13" ht="14.25" thickBot="1" x14ac:dyDescent="0.2">
      <c r="A19" s="34"/>
      <c r="C19" s="79"/>
      <c r="E19" s="79"/>
      <c r="G19" s="79"/>
      <c r="I19" s="79"/>
      <c r="L19" s="35"/>
    </row>
    <row r="20" spans="1:13" x14ac:dyDescent="0.15">
      <c r="A20" s="34"/>
      <c r="L20" s="35"/>
      <c r="M20" t="s">
        <v>142</v>
      </c>
    </row>
    <row r="21" spans="1:13" x14ac:dyDescent="0.15">
      <c r="A21" s="34"/>
      <c r="J21" t="s">
        <v>157</v>
      </c>
      <c r="L21" s="35"/>
    </row>
    <row r="22" spans="1:13" ht="14.25" thickBot="1" x14ac:dyDescent="0.2">
      <c r="A22" s="36"/>
      <c r="B22" s="37"/>
      <c r="C22" s="37"/>
      <c r="D22" s="37"/>
      <c r="E22" s="37"/>
      <c r="F22" s="37"/>
      <c r="G22" s="37"/>
      <c r="H22" s="37"/>
      <c r="I22" s="37"/>
      <c r="J22" s="37"/>
      <c r="K22" s="37"/>
      <c r="L22" s="38"/>
    </row>
    <row r="23" spans="1:13" x14ac:dyDescent="0.15">
      <c r="F23" s="81" t="s">
        <v>148</v>
      </c>
    </row>
    <row r="24" spans="1:13" x14ac:dyDescent="0.15">
      <c r="F24" s="76"/>
    </row>
    <row r="25" spans="1:13" x14ac:dyDescent="0.15">
      <c r="F25" s="76"/>
    </row>
  </sheetData>
  <mergeCells count="14">
    <mergeCell ref="F2:F4"/>
    <mergeCell ref="F23:F25"/>
    <mergeCell ref="A11:A13"/>
    <mergeCell ref="M12:M14"/>
    <mergeCell ref="L11:L15"/>
    <mergeCell ref="C13:I14"/>
    <mergeCell ref="I8:I12"/>
    <mergeCell ref="G8:G12"/>
    <mergeCell ref="E8:E12"/>
    <mergeCell ref="C8:C12"/>
    <mergeCell ref="C15:C19"/>
    <mergeCell ref="I15:I19"/>
    <mergeCell ref="G15:G19"/>
    <mergeCell ref="E15:E19"/>
  </mergeCells>
  <phoneticPr fontId="5"/>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D74C6-36EE-40D3-A3F6-01CEE01CB8C5}">
  <dimension ref="A1:L33"/>
  <sheetViews>
    <sheetView workbookViewId="0">
      <selection activeCell="A2" sqref="A2"/>
    </sheetView>
  </sheetViews>
  <sheetFormatPr defaultRowHeight="13.5" x14ac:dyDescent="0.15"/>
  <cols>
    <col min="1" max="1" width="3.5" bestFit="1" customWidth="1"/>
    <col min="2" max="2" width="5.5" bestFit="1" customWidth="1"/>
    <col min="3" max="3" width="7.5" bestFit="1" customWidth="1"/>
    <col min="4" max="4" width="11.625" bestFit="1" customWidth="1"/>
    <col min="5" max="6" width="14.75" customWidth="1"/>
    <col min="7" max="8" width="16.75" customWidth="1"/>
    <col min="9" max="9" width="5.5" hidden="1" customWidth="1"/>
    <col min="10" max="10" width="11.625" bestFit="1" customWidth="1"/>
    <col min="11" max="11" width="8.5" bestFit="1" customWidth="1"/>
    <col min="12" max="12" width="15" bestFit="1" customWidth="1"/>
  </cols>
  <sheetData>
    <row r="1" spans="1:12" ht="17.25" x14ac:dyDescent="0.15">
      <c r="A1" s="82" t="s">
        <v>209</v>
      </c>
      <c r="B1" s="82"/>
      <c r="C1" s="82"/>
      <c r="D1" s="82"/>
      <c r="E1" s="82"/>
      <c r="F1" s="82"/>
      <c r="G1" s="82"/>
      <c r="H1" s="82"/>
      <c r="I1" s="82"/>
      <c r="J1" s="82"/>
      <c r="K1" s="82"/>
      <c r="L1" s="82"/>
    </row>
    <row r="2" spans="1:12" x14ac:dyDescent="0.15">
      <c r="L2" s="7" t="s">
        <v>200</v>
      </c>
    </row>
    <row r="3" spans="1:12" x14ac:dyDescent="0.15">
      <c r="H3" s="7" t="s">
        <v>202</v>
      </c>
      <c r="J3" s="83"/>
      <c r="K3" s="83"/>
      <c r="L3" s="83"/>
    </row>
    <row r="4" spans="1:12" x14ac:dyDescent="0.15">
      <c r="H4" s="7" t="s">
        <v>203</v>
      </c>
      <c r="J4" s="84"/>
      <c r="K4" s="84"/>
      <c r="L4" s="84"/>
    </row>
    <row r="5" spans="1:12" x14ac:dyDescent="0.15">
      <c r="H5" s="7" t="s">
        <v>204</v>
      </c>
      <c r="J5" s="84"/>
      <c r="K5" s="84"/>
      <c r="L5" s="84"/>
    </row>
    <row r="7" spans="1:12" x14ac:dyDescent="0.15">
      <c r="A7" t="s">
        <v>205</v>
      </c>
    </row>
    <row r="8" spans="1:12" x14ac:dyDescent="0.15">
      <c r="A8" t="s">
        <v>206</v>
      </c>
    </row>
    <row r="9" spans="1:12" ht="27" x14ac:dyDescent="0.15">
      <c r="A9" s="41" t="s">
        <v>158</v>
      </c>
      <c r="B9" s="41" t="s">
        <v>178</v>
      </c>
      <c r="C9" s="41" t="s">
        <v>166</v>
      </c>
      <c r="D9" s="41" t="s">
        <v>161</v>
      </c>
      <c r="E9" s="41" t="s">
        <v>162</v>
      </c>
      <c r="F9" s="41" t="s">
        <v>163</v>
      </c>
      <c r="G9" s="41" t="s">
        <v>159</v>
      </c>
      <c r="H9" s="41" t="s">
        <v>160</v>
      </c>
      <c r="I9" s="41" t="s">
        <v>164</v>
      </c>
      <c r="J9" s="41" t="s">
        <v>165</v>
      </c>
      <c r="K9" s="42" t="s">
        <v>201</v>
      </c>
      <c r="L9" s="42" t="s">
        <v>186</v>
      </c>
    </row>
    <row r="10" spans="1:12" x14ac:dyDescent="0.15">
      <c r="A10" s="85" t="s">
        <v>187</v>
      </c>
      <c r="B10" s="85" t="s">
        <v>172</v>
      </c>
      <c r="C10" s="85" t="s">
        <v>181</v>
      </c>
      <c r="D10" s="43" t="s">
        <v>188</v>
      </c>
      <c r="E10" s="44" t="s">
        <v>190</v>
      </c>
      <c r="F10" s="44" t="s">
        <v>191</v>
      </c>
      <c r="G10" s="44" t="s">
        <v>192</v>
      </c>
      <c r="H10" s="44" t="s">
        <v>193</v>
      </c>
      <c r="I10" s="44"/>
      <c r="J10" s="45">
        <v>24677</v>
      </c>
      <c r="K10" s="44">
        <f>IF(J10="","",DATEDIF(J10,list!D$2,"Y"))</f>
        <v>57</v>
      </c>
      <c r="L10" s="44" t="s">
        <v>194</v>
      </c>
    </row>
    <row r="11" spans="1:12" x14ac:dyDescent="0.15">
      <c r="A11" s="86"/>
      <c r="B11" s="86"/>
      <c r="C11" s="86"/>
      <c r="D11" s="46" t="s">
        <v>189</v>
      </c>
      <c r="E11" s="47" t="s">
        <v>196</v>
      </c>
      <c r="F11" s="47" t="s">
        <v>198</v>
      </c>
      <c r="G11" s="47" t="s">
        <v>197</v>
      </c>
      <c r="H11" s="47" t="s">
        <v>199</v>
      </c>
      <c r="I11" s="47"/>
      <c r="J11" s="48">
        <v>24465</v>
      </c>
      <c r="K11" s="47">
        <f>IF(J11="","",DATEDIF(J11,list!D$2,"Y"))</f>
        <v>58</v>
      </c>
      <c r="L11" s="47" t="s">
        <v>195</v>
      </c>
    </row>
    <row r="12" spans="1:12" x14ac:dyDescent="0.15">
      <c r="A12" s="87">
        <v>1</v>
      </c>
      <c r="B12" s="87"/>
      <c r="C12" s="87"/>
      <c r="D12" s="49"/>
      <c r="E12" s="50"/>
      <c r="F12" s="50"/>
      <c r="G12" s="50"/>
      <c r="H12" s="50"/>
      <c r="I12" s="50"/>
      <c r="J12" s="51"/>
      <c r="K12" s="50" t="str">
        <f>IF(J12="","",DATEDIF(J12,list!D$2,"Y"))</f>
        <v/>
      </c>
      <c r="L12" s="50"/>
    </row>
    <row r="13" spans="1:12" x14ac:dyDescent="0.15">
      <c r="A13" s="88"/>
      <c r="B13" s="88"/>
      <c r="C13" s="88"/>
      <c r="D13" s="52"/>
      <c r="E13" s="53"/>
      <c r="F13" s="53"/>
      <c r="G13" s="53"/>
      <c r="H13" s="53"/>
      <c r="I13" s="53"/>
      <c r="J13" s="54"/>
      <c r="K13" s="53" t="str">
        <f>IF(J13="","",DATEDIF(J13,list!D$2,"Y"))</f>
        <v/>
      </c>
      <c r="L13" s="53"/>
    </row>
    <row r="14" spans="1:12" x14ac:dyDescent="0.15">
      <c r="A14" s="87">
        <f>A12+1</f>
        <v>2</v>
      </c>
      <c r="B14" s="87"/>
      <c r="C14" s="87"/>
      <c r="D14" s="49"/>
      <c r="E14" s="50"/>
      <c r="F14" s="50"/>
      <c r="G14" s="50"/>
      <c r="H14" s="50"/>
      <c r="I14" s="50"/>
      <c r="J14" s="51"/>
      <c r="K14" s="50" t="str">
        <f>IF(J14="","",DATEDIF(J14,list!D$2,"Y"))</f>
        <v/>
      </c>
      <c r="L14" s="50"/>
    </row>
    <row r="15" spans="1:12" x14ac:dyDescent="0.15">
      <c r="A15" s="88"/>
      <c r="B15" s="88"/>
      <c r="C15" s="88"/>
      <c r="D15" s="52"/>
      <c r="E15" s="53"/>
      <c r="F15" s="53"/>
      <c r="G15" s="53"/>
      <c r="H15" s="53"/>
      <c r="I15" s="53"/>
      <c r="J15" s="54"/>
      <c r="K15" s="53" t="str">
        <f>IF(J15="","",DATEDIF(J15,list!D$2,"Y"))</f>
        <v/>
      </c>
      <c r="L15" s="53"/>
    </row>
    <row r="16" spans="1:12" x14ac:dyDescent="0.15">
      <c r="A16" s="87">
        <f>A14+1</f>
        <v>3</v>
      </c>
      <c r="B16" s="87"/>
      <c r="C16" s="87"/>
      <c r="D16" s="49"/>
      <c r="E16" s="50"/>
      <c r="F16" s="50"/>
      <c r="G16" s="50"/>
      <c r="H16" s="50"/>
      <c r="I16" s="50"/>
      <c r="J16" s="51"/>
      <c r="K16" s="50" t="str">
        <f>IF(J16="","",DATEDIF(J16,list!D$2,"Y"))</f>
        <v/>
      </c>
      <c r="L16" s="50"/>
    </row>
    <row r="17" spans="1:12" x14ac:dyDescent="0.15">
      <c r="A17" s="88"/>
      <c r="B17" s="88"/>
      <c r="C17" s="88"/>
      <c r="D17" s="52"/>
      <c r="E17" s="53"/>
      <c r="F17" s="53"/>
      <c r="G17" s="53"/>
      <c r="H17" s="53"/>
      <c r="I17" s="53"/>
      <c r="J17" s="54"/>
      <c r="K17" s="53" t="str">
        <f>IF(J17="","",DATEDIF(J17,list!D$2,"Y"))</f>
        <v/>
      </c>
      <c r="L17" s="53"/>
    </row>
    <row r="18" spans="1:12" x14ac:dyDescent="0.15">
      <c r="A18" s="87">
        <f>A16+1</f>
        <v>4</v>
      </c>
      <c r="B18" s="87"/>
      <c r="C18" s="87"/>
      <c r="D18" s="49"/>
      <c r="E18" s="50"/>
      <c r="F18" s="50"/>
      <c r="G18" s="50"/>
      <c r="H18" s="50"/>
      <c r="I18" s="50"/>
      <c r="J18" s="51"/>
      <c r="K18" s="50" t="str">
        <f>IF(J18="","",DATEDIF(J18,list!D$2,"Y"))</f>
        <v/>
      </c>
      <c r="L18" s="50"/>
    </row>
    <row r="19" spans="1:12" x14ac:dyDescent="0.15">
      <c r="A19" s="88"/>
      <c r="B19" s="88"/>
      <c r="C19" s="88"/>
      <c r="D19" s="52"/>
      <c r="E19" s="53"/>
      <c r="F19" s="53"/>
      <c r="G19" s="53"/>
      <c r="H19" s="53"/>
      <c r="I19" s="53"/>
      <c r="J19" s="54"/>
      <c r="K19" s="53" t="str">
        <f>IF(J19="","",DATEDIF(J19,list!D$2,"Y"))</f>
        <v/>
      </c>
      <c r="L19" s="53"/>
    </row>
    <row r="20" spans="1:12" x14ac:dyDescent="0.15">
      <c r="A20" s="87">
        <f>A18+1</f>
        <v>5</v>
      </c>
      <c r="B20" s="87"/>
      <c r="C20" s="87"/>
      <c r="D20" s="49"/>
      <c r="E20" s="50"/>
      <c r="F20" s="50"/>
      <c r="G20" s="50"/>
      <c r="H20" s="50"/>
      <c r="I20" s="50"/>
      <c r="J20" s="51"/>
      <c r="K20" s="50" t="str">
        <f>IF(J20="","",DATEDIF(J20,list!D$2,"Y"))</f>
        <v/>
      </c>
      <c r="L20" s="50"/>
    </row>
    <row r="21" spans="1:12" x14ac:dyDescent="0.15">
      <c r="A21" s="88"/>
      <c r="B21" s="88"/>
      <c r="C21" s="88"/>
      <c r="D21" s="52"/>
      <c r="E21" s="53"/>
      <c r="F21" s="53"/>
      <c r="G21" s="53"/>
      <c r="H21" s="53"/>
      <c r="I21" s="53"/>
      <c r="J21" s="54"/>
      <c r="K21" s="53" t="str">
        <f>IF(J21="","",DATEDIF(J21,list!D$2,"Y"))</f>
        <v/>
      </c>
      <c r="L21" s="53"/>
    </row>
    <row r="22" spans="1:12" x14ac:dyDescent="0.15">
      <c r="A22" s="87">
        <f>A20+1</f>
        <v>6</v>
      </c>
      <c r="B22" s="87"/>
      <c r="C22" s="87"/>
      <c r="D22" s="49"/>
      <c r="E22" s="50"/>
      <c r="F22" s="50"/>
      <c r="G22" s="50"/>
      <c r="H22" s="50"/>
      <c r="I22" s="50"/>
      <c r="J22" s="51"/>
      <c r="K22" s="50" t="str">
        <f>IF(J22="","",DATEDIF(J22,list!D$2,"Y"))</f>
        <v/>
      </c>
      <c r="L22" s="50"/>
    </row>
    <row r="23" spans="1:12" x14ac:dyDescent="0.15">
      <c r="A23" s="88"/>
      <c r="B23" s="88"/>
      <c r="C23" s="88"/>
      <c r="D23" s="52"/>
      <c r="E23" s="53"/>
      <c r="F23" s="53"/>
      <c r="G23" s="53"/>
      <c r="H23" s="53"/>
      <c r="I23" s="53"/>
      <c r="J23" s="54"/>
      <c r="K23" s="53" t="str">
        <f>IF(J23="","",DATEDIF(J23,list!D$2,"Y"))</f>
        <v/>
      </c>
      <c r="L23" s="53"/>
    </row>
    <row r="24" spans="1:12" x14ac:dyDescent="0.15">
      <c r="A24" s="87">
        <f>A22+1</f>
        <v>7</v>
      </c>
      <c r="B24" s="87"/>
      <c r="C24" s="87"/>
      <c r="D24" s="49"/>
      <c r="E24" s="50"/>
      <c r="F24" s="50"/>
      <c r="G24" s="50"/>
      <c r="H24" s="50"/>
      <c r="I24" s="50"/>
      <c r="J24" s="51"/>
      <c r="K24" s="50" t="str">
        <f>IF(J24="","",DATEDIF(J24,list!D$2,"Y"))</f>
        <v/>
      </c>
      <c r="L24" s="50"/>
    </row>
    <row r="25" spans="1:12" x14ac:dyDescent="0.15">
      <c r="A25" s="88"/>
      <c r="B25" s="88"/>
      <c r="C25" s="88"/>
      <c r="D25" s="52"/>
      <c r="E25" s="53"/>
      <c r="F25" s="53"/>
      <c r="G25" s="53"/>
      <c r="H25" s="53"/>
      <c r="I25" s="53"/>
      <c r="J25" s="54"/>
      <c r="K25" s="53" t="str">
        <f>IF(J25="","",DATEDIF(J25,list!D$2,"Y"))</f>
        <v/>
      </c>
      <c r="L25" s="53"/>
    </row>
    <row r="26" spans="1:12" x14ac:dyDescent="0.15">
      <c r="A26" s="87">
        <f>A24+1</f>
        <v>8</v>
      </c>
      <c r="B26" s="87"/>
      <c r="C26" s="87"/>
      <c r="D26" s="49"/>
      <c r="E26" s="50"/>
      <c r="F26" s="50"/>
      <c r="G26" s="50"/>
      <c r="H26" s="50"/>
      <c r="I26" s="50"/>
      <c r="J26" s="51"/>
      <c r="K26" s="50" t="str">
        <f>IF(J26="","",DATEDIF(J26,list!D$2,"Y"))</f>
        <v/>
      </c>
      <c r="L26" s="50"/>
    </row>
    <row r="27" spans="1:12" x14ac:dyDescent="0.15">
      <c r="A27" s="88"/>
      <c r="B27" s="88"/>
      <c r="C27" s="88"/>
      <c r="D27" s="52"/>
      <c r="E27" s="53"/>
      <c r="F27" s="53"/>
      <c r="G27" s="53"/>
      <c r="H27" s="53"/>
      <c r="I27" s="53"/>
      <c r="J27" s="54"/>
      <c r="K27" s="53" t="str">
        <f>IF(J27="","",DATEDIF(J27,list!D$2,"Y"))</f>
        <v/>
      </c>
      <c r="L27" s="53"/>
    </row>
    <row r="28" spans="1:12" x14ac:dyDescent="0.15">
      <c r="A28" s="87">
        <f>A26+1</f>
        <v>9</v>
      </c>
      <c r="B28" s="87"/>
      <c r="C28" s="87"/>
      <c r="D28" s="49"/>
      <c r="E28" s="50"/>
      <c r="F28" s="50"/>
      <c r="G28" s="50"/>
      <c r="H28" s="50"/>
      <c r="I28" s="50"/>
      <c r="J28" s="51"/>
      <c r="K28" s="50" t="str">
        <f>IF(J28="","",DATEDIF(J28,list!D$2,"Y"))</f>
        <v/>
      </c>
      <c r="L28" s="50"/>
    </row>
    <row r="29" spans="1:12" x14ac:dyDescent="0.15">
      <c r="A29" s="88"/>
      <c r="B29" s="88"/>
      <c r="C29" s="88"/>
      <c r="D29" s="52"/>
      <c r="E29" s="53"/>
      <c r="F29" s="53"/>
      <c r="G29" s="53"/>
      <c r="H29" s="53"/>
      <c r="I29" s="53"/>
      <c r="J29" s="54"/>
      <c r="K29" s="53" t="str">
        <f>IF(J29="","",DATEDIF(J29,list!D$2,"Y"))</f>
        <v/>
      </c>
      <c r="L29" s="53"/>
    </row>
    <row r="30" spans="1:12" x14ac:dyDescent="0.15">
      <c r="A30" s="87">
        <f>A28+1</f>
        <v>10</v>
      </c>
      <c r="B30" s="87"/>
      <c r="C30" s="87"/>
      <c r="D30" s="49"/>
      <c r="E30" s="50"/>
      <c r="F30" s="50"/>
      <c r="G30" s="50"/>
      <c r="H30" s="50"/>
      <c r="I30" s="50"/>
      <c r="J30" s="51"/>
      <c r="K30" s="50" t="str">
        <f>IF(J30="","",DATEDIF(J30,list!D$2,"Y"))</f>
        <v/>
      </c>
      <c r="L30" s="50"/>
    </row>
    <row r="31" spans="1:12" x14ac:dyDescent="0.15">
      <c r="A31" s="88"/>
      <c r="B31" s="88"/>
      <c r="C31" s="88"/>
      <c r="D31" s="52"/>
      <c r="E31" s="53"/>
      <c r="F31" s="53"/>
      <c r="G31" s="53"/>
      <c r="H31" s="53"/>
      <c r="I31" s="53"/>
      <c r="J31" s="54"/>
      <c r="K31" s="53" t="str">
        <f>IF(J31="","",DATEDIF(J31,list!D$2,"Y"))</f>
        <v/>
      </c>
      <c r="L31" s="53"/>
    </row>
    <row r="33" spans="8:12" x14ac:dyDescent="0.15">
      <c r="H33" t="s">
        <v>208</v>
      </c>
      <c r="J33" s="56">
        <v>3000</v>
      </c>
      <c r="K33" s="57">
        <f>COUNTA(C12:C31)</f>
        <v>0</v>
      </c>
      <c r="L33" s="56">
        <f>J33*K33</f>
        <v>0</v>
      </c>
    </row>
  </sheetData>
  <dataConsolidate/>
  <mergeCells count="37">
    <mergeCell ref="A28:A29"/>
    <mergeCell ref="B28:B29"/>
    <mergeCell ref="C28:C29"/>
    <mergeCell ref="A30:A31"/>
    <mergeCell ref="B30:B31"/>
    <mergeCell ref="C30:C31"/>
    <mergeCell ref="A24:A25"/>
    <mergeCell ref="B24:B25"/>
    <mergeCell ref="C24:C25"/>
    <mergeCell ref="A26:A27"/>
    <mergeCell ref="B26:B27"/>
    <mergeCell ref="C26:C27"/>
    <mergeCell ref="A20:A21"/>
    <mergeCell ref="B20:B21"/>
    <mergeCell ref="C20:C21"/>
    <mergeCell ref="A22:A23"/>
    <mergeCell ref="B22:B23"/>
    <mergeCell ref="C22:C23"/>
    <mergeCell ref="A16:A17"/>
    <mergeCell ref="B16:B17"/>
    <mergeCell ref="C16:C17"/>
    <mergeCell ref="A18:A19"/>
    <mergeCell ref="B18:B19"/>
    <mergeCell ref="C18:C19"/>
    <mergeCell ref="A12:A13"/>
    <mergeCell ref="B12:B13"/>
    <mergeCell ref="C12:C13"/>
    <mergeCell ref="A14:A15"/>
    <mergeCell ref="B14:B15"/>
    <mergeCell ref="C14:C15"/>
    <mergeCell ref="A1:L1"/>
    <mergeCell ref="J3:L3"/>
    <mergeCell ref="J4:L4"/>
    <mergeCell ref="J5:L5"/>
    <mergeCell ref="A10:A11"/>
    <mergeCell ref="B10:B11"/>
    <mergeCell ref="C10:C11"/>
  </mergeCells>
  <phoneticPr fontId="5"/>
  <dataValidations count="2">
    <dataValidation type="list" allowBlank="1" showInputMessage="1" showErrorMessage="1" sqref="B10:B31" xr:uid="{7F97B782-84CF-4D24-88A8-76BEB419DE5A}">
      <formula1>INDIRECT("list!$a$2:$a$12")</formula1>
    </dataValidation>
    <dataValidation type="list" allowBlank="1" showInputMessage="1" showErrorMessage="1" sqref="C10:C31" xr:uid="{BFD6E3E3-4E51-485B-8288-975CE11FE46D}">
      <formula1>INDIRECT("list!$b$2:$b$4")</formula1>
    </dataValidation>
  </dataValidations>
  <pageMargins left="0.7" right="0.7" top="0.75" bottom="0.75" header="0.3" footer="0.3"/>
  <pageSetup paperSize="9" orientation="landscape" verticalDpi="0" r:id="rId1"/>
  <ignoredErrors>
    <ignoredError sqref="D10:D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D325D-B5DB-4154-8792-2E01E26226B2}">
  <dimension ref="A1:L32"/>
  <sheetViews>
    <sheetView workbookViewId="0">
      <selection activeCell="O9" sqref="O9"/>
    </sheetView>
  </sheetViews>
  <sheetFormatPr defaultRowHeight="13.5" x14ac:dyDescent="0.15"/>
  <cols>
    <col min="1" max="1" width="3.5" bestFit="1" customWidth="1"/>
    <col min="2" max="2" width="5.5" bestFit="1" customWidth="1"/>
    <col min="3" max="3" width="7.5" bestFit="1" customWidth="1"/>
    <col min="4" max="4" width="11.625" bestFit="1" customWidth="1"/>
    <col min="5" max="6" width="14.75" customWidth="1"/>
    <col min="7" max="8" width="16.75" customWidth="1"/>
    <col min="9" max="9" width="5.5" hidden="1" customWidth="1"/>
    <col min="10" max="10" width="11.625" bestFit="1" customWidth="1"/>
    <col min="11" max="11" width="8.5" bestFit="1" customWidth="1"/>
    <col min="12" max="12" width="15" bestFit="1" customWidth="1"/>
  </cols>
  <sheetData>
    <row r="1" spans="1:12" ht="17.25" x14ac:dyDescent="0.15">
      <c r="A1" s="82" t="s">
        <v>210</v>
      </c>
      <c r="B1" s="82"/>
      <c r="C1" s="82"/>
      <c r="D1" s="82"/>
      <c r="E1" s="82"/>
      <c r="F1" s="82"/>
      <c r="G1" s="82"/>
      <c r="H1" s="82"/>
      <c r="I1" s="82"/>
      <c r="J1" s="82"/>
      <c r="K1" s="82"/>
      <c r="L1" s="82"/>
    </row>
    <row r="2" spans="1:12" x14ac:dyDescent="0.15">
      <c r="L2" s="7" t="s">
        <v>200</v>
      </c>
    </row>
    <row r="3" spans="1:12" x14ac:dyDescent="0.15">
      <c r="H3" s="7" t="s">
        <v>202</v>
      </c>
      <c r="J3" s="83"/>
      <c r="K3" s="83"/>
      <c r="L3" s="83"/>
    </row>
    <row r="4" spans="1:12" x14ac:dyDescent="0.15">
      <c r="H4" s="7" t="s">
        <v>203</v>
      </c>
      <c r="J4" s="84"/>
      <c r="K4" s="84"/>
      <c r="L4" s="84"/>
    </row>
    <row r="5" spans="1:12" x14ac:dyDescent="0.15">
      <c r="H5" s="7" t="s">
        <v>204</v>
      </c>
      <c r="J5" s="84"/>
      <c r="K5" s="84"/>
      <c r="L5" s="84"/>
    </row>
    <row r="7" spans="1:12" x14ac:dyDescent="0.15">
      <c r="A7" t="s">
        <v>205</v>
      </c>
    </row>
    <row r="8" spans="1:12" x14ac:dyDescent="0.15">
      <c r="A8" t="s">
        <v>206</v>
      </c>
    </row>
    <row r="9" spans="1:12" ht="27" x14ac:dyDescent="0.15">
      <c r="A9" s="41" t="s">
        <v>158</v>
      </c>
      <c r="B9" s="41" t="s">
        <v>178</v>
      </c>
      <c r="C9" s="41" t="s">
        <v>166</v>
      </c>
      <c r="D9" s="41" t="s">
        <v>161</v>
      </c>
      <c r="E9" s="41" t="s">
        <v>162</v>
      </c>
      <c r="F9" s="41" t="s">
        <v>163</v>
      </c>
      <c r="G9" s="41" t="s">
        <v>159</v>
      </c>
      <c r="H9" s="41" t="s">
        <v>160</v>
      </c>
      <c r="I9" s="41" t="s">
        <v>164</v>
      </c>
      <c r="J9" s="41" t="s">
        <v>165</v>
      </c>
      <c r="K9" s="42" t="s">
        <v>201</v>
      </c>
      <c r="L9" s="42" t="s">
        <v>186</v>
      </c>
    </row>
    <row r="10" spans="1:12" x14ac:dyDescent="0.15">
      <c r="A10" s="58" t="s">
        <v>187</v>
      </c>
      <c r="B10" s="58" t="s">
        <v>172</v>
      </c>
      <c r="C10" s="58" t="s">
        <v>184</v>
      </c>
      <c r="D10" s="59" t="s">
        <v>188</v>
      </c>
      <c r="E10" s="60" t="s">
        <v>190</v>
      </c>
      <c r="F10" s="60" t="s">
        <v>191</v>
      </c>
      <c r="G10" s="60" t="s">
        <v>192</v>
      </c>
      <c r="H10" s="60" t="s">
        <v>193</v>
      </c>
      <c r="I10" s="60"/>
      <c r="J10" s="61">
        <v>24677</v>
      </c>
      <c r="K10" s="60">
        <f>IF(J10="","",DATEDIF(J10,list!D$2,"Y"))</f>
        <v>57</v>
      </c>
      <c r="L10" s="60" t="s">
        <v>194</v>
      </c>
    </row>
    <row r="11" spans="1:12" x14ac:dyDescent="0.15">
      <c r="A11" s="62">
        <v>1</v>
      </c>
      <c r="B11" s="62"/>
      <c r="C11" s="62"/>
      <c r="D11" s="63"/>
      <c r="E11" s="64"/>
      <c r="F11" s="64"/>
      <c r="G11" s="64"/>
      <c r="H11" s="64"/>
      <c r="I11" s="64"/>
      <c r="J11" s="65"/>
      <c r="K11" s="64" t="str">
        <f>IF(J11="","",DATEDIF(J11,list!D$2,"Y"))</f>
        <v/>
      </c>
      <c r="L11" s="64"/>
    </row>
    <row r="12" spans="1:12" x14ac:dyDescent="0.15">
      <c r="A12" s="62">
        <f>A11+1</f>
        <v>2</v>
      </c>
      <c r="B12" s="62"/>
      <c r="C12" s="62"/>
      <c r="D12" s="63"/>
      <c r="E12" s="64"/>
      <c r="F12" s="64"/>
      <c r="G12" s="64"/>
      <c r="H12" s="64"/>
      <c r="I12" s="64"/>
      <c r="J12" s="65"/>
      <c r="K12" s="64" t="str">
        <f>IF(J12="","",DATEDIF(J12,list!D$2,"Y"))</f>
        <v/>
      </c>
      <c r="L12" s="64"/>
    </row>
    <row r="13" spans="1:12" x14ac:dyDescent="0.15">
      <c r="A13" s="62">
        <f t="shared" ref="A13:A30" si="0">A12+1</f>
        <v>3</v>
      </c>
      <c r="B13" s="62"/>
      <c r="C13" s="62"/>
      <c r="D13" s="63"/>
      <c r="E13" s="64"/>
      <c r="F13" s="64"/>
      <c r="G13" s="64"/>
      <c r="H13" s="64"/>
      <c r="I13" s="64"/>
      <c r="J13" s="65"/>
      <c r="K13" s="64" t="str">
        <f>IF(J13="","",DATEDIF(J13,list!D$2,"Y"))</f>
        <v/>
      </c>
      <c r="L13" s="64"/>
    </row>
    <row r="14" spans="1:12" x14ac:dyDescent="0.15">
      <c r="A14" s="62">
        <f t="shared" si="0"/>
        <v>4</v>
      </c>
      <c r="B14" s="62"/>
      <c r="C14" s="62"/>
      <c r="D14" s="63"/>
      <c r="E14" s="64"/>
      <c r="F14" s="64"/>
      <c r="G14" s="64"/>
      <c r="H14" s="64"/>
      <c r="I14" s="64"/>
      <c r="J14" s="65"/>
      <c r="K14" s="64" t="str">
        <f>IF(J14="","",DATEDIF(J14,list!D$2,"Y"))</f>
        <v/>
      </c>
      <c r="L14" s="64"/>
    </row>
    <row r="15" spans="1:12" x14ac:dyDescent="0.15">
      <c r="A15" s="62">
        <f t="shared" si="0"/>
        <v>5</v>
      </c>
      <c r="B15" s="62"/>
      <c r="C15" s="62"/>
      <c r="D15" s="63"/>
      <c r="E15" s="64"/>
      <c r="F15" s="64"/>
      <c r="G15" s="64"/>
      <c r="H15" s="64"/>
      <c r="I15" s="64"/>
      <c r="J15" s="65"/>
      <c r="K15" s="64" t="str">
        <f>IF(J15="","",DATEDIF(J15,list!D$2,"Y"))</f>
        <v/>
      </c>
      <c r="L15" s="64"/>
    </row>
    <row r="16" spans="1:12" x14ac:dyDescent="0.15">
      <c r="A16" s="62">
        <f t="shared" si="0"/>
        <v>6</v>
      </c>
      <c r="B16" s="62"/>
      <c r="C16" s="62"/>
      <c r="D16" s="63"/>
      <c r="E16" s="64"/>
      <c r="F16" s="64"/>
      <c r="G16" s="64"/>
      <c r="H16" s="64"/>
      <c r="I16" s="64"/>
      <c r="J16" s="65"/>
      <c r="K16" s="64" t="str">
        <f>IF(J16="","",DATEDIF(J16,list!D$2,"Y"))</f>
        <v/>
      </c>
      <c r="L16" s="64"/>
    </row>
    <row r="17" spans="1:12" x14ac:dyDescent="0.15">
      <c r="A17" s="62">
        <f t="shared" si="0"/>
        <v>7</v>
      </c>
      <c r="B17" s="62"/>
      <c r="C17" s="62"/>
      <c r="D17" s="63"/>
      <c r="E17" s="64"/>
      <c r="F17" s="64"/>
      <c r="G17" s="64"/>
      <c r="H17" s="64"/>
      <c r="I17" s="64"/>
      <c r="J17" s="65"/>
      <c r="K17" s="64" t="str">
        <f>IF(J17="","",DATEDIF(J17,list!D$2,"Y"))</f>
        <v/>
      </c>
      <c r="L17" s="64"/>
    </row>
    <row r="18" spans="1:12" x14ac:dyDescent="0.15">
      <c r="A18" s="62">
        <f t="shared" si="0"/>
        <v>8</v>
      </c>
      <c r="B18" s="62"/>
      <c r="C18" s="62"/>
      <c r="D18" s="63"/>
      <c r="E18" s="64"/>
      <c r="F18" s="64"/>
      <c r="G18" s="64"/>
      <c r="H18" s="64"/>
      <c r="I18" s="64"/>
      <c r="J18" s="65"/>
      <c r="K18" s="64" t="str">
        <f>IF(J18="","",DATEDIF(J18,list!D$2,"Y"))</f>
        <v/>
      </c>
      <c r="L18" s="64"/>
    </row>
    <row r="19" spans="1:12" x14ac:dyDescent="0.15">
      <c r="A19" s="62">
        <f t="shared" si="0"/>
        <v>9</v>
      </c>
      <c r="B19" s="62"/>
      <c r="C19" s="62"/>
      <c r="D19" s="63"/>
      <c r="E19" s="64"/>
      <c r="F19" s="64"/>
      <c r="G19" s="64"/>
      <c r="H19" s="64"/>
      <c r="I19" s="64"/>
      <c r="J19" s="65"/>
      <c r="K19" s="64" t="str">
        <f>IF(J19="","",DATEDIF(J19,list!D$2,"Y"))</f>
        <v/>
      </c>
      <c r="L19" s="64"/>
    </row>
    <row r="20" spans="1:12" x14ac:dyDescent="0.15">
      <c r="A20" s="62">
        <f t="shared" si="0"/>
        <v>10</v>
      </c>
      <c r="B20" s="62"/>
      <c r="C20" s="62"/>
      <c r="D20" s="63"/>
      <c r="E20" s="64"/>
      <c r="F20" s="64"/>
      <c r="G20" s="64"/>
      <c r="H20" s="64"/>
      <c r="I20" s="64"/>
      <c r="J20" s="65"/>
      <c r="K20" s="64" t="str">
        <f>IF(J20="","",DATEDIF(J20,list!D$2,"Y"))</f>
        <v/>
      </c>
      <c r="L20" s="64"/>
    </row>
    <row r="21" spans="1:12" x14ac:dyDescent="0.15">
      <c r="A21" s="62">
        <f t="shared" si="0"/>
        <v>11</v>
      </c>
      <c r="B21" s="62"/>
      <c r="C21" s="62"/>
      <c r="D21" s="63"/>
      <c r="E21" s="64"/>
      <c r="F21" s="64"/>
      <c r="G21" s="64"/>
      <c r="H21" s="64"/>
      <c r="I21" s="64"/>
      <c r="J21" s="65"/>
      <c r="K21" s="64" t="str">
        <f>IF(J21="","",DATEDIF(J21,list!D$2,"Y"))</f>
        <v/>
      </c>
      <c r="L21" s="64"/>
    </row>
    <row r="22" spans="1:12" x14ac:dyDescent="0.15">
      <c r="A22" s="62">
        <f t="shared" si="0"/>
        <v>12</v>
      </c>
      <c r="B22" s="62"/>
      <c r="C22" s="62"/>
      <c r="D22" s="63"/>
      <c r="E22" s="64"/>
      <c r="F22" s="64"/>
      <c r="G22" s="64"/>
      <c r="H22" s="64"/>
      <c r="I22" s="64"/>
      <c r="J22" s="65"/>
      <c r="K22" s="64" t="str">
        <f>IF(J22="","",DATEDIF(J22,list!D$2,"Y"))</f>
        <v/>
      </c>
      <c r="L22" s="64"/>
    </row>
    <row r="23" spans="1:12" x14ac:dyDescent="0.15">
      <c r="A23" s="62">
        <f t="shared" si="0"/>
        <v>13</v>
      </c>
      <c r="B23" s="62"/>
      <c r="C23" s="62"/>
      <c r="D23" s="63"/>
      <c r="E23" s="64"/>
      <c r="F23" s="64"/>
      <c r="G23" s="64"/>
      <c r="H23" s="64"/>
      <c r="I23" s="64"/>
      <c r="J23" s="65"/>
      <c r="K23" s="64" t="str">
        <f>IF(J23="","",DATEDIF(J23,list!D$2,"Y"))</f>
        <v/>
      </c>
      <c r="L23" s="64"/>
    </row>
    <row r="24" spans="1:12" x14ac:dyDescent="0.15">
      <c r="A24" s="62">
        <f t="shared" si="0"/>
        <v>14</v>
      </c>
      <c r="B24" s="62"/>
      <c r="C24" s="62"/>
      <c r="D24" s="63"/>
      <c r="E24" s="64"/>
      <c r="F24" s="64"/>
      <c r="G24" s="64"/>
      <c r="H24" s="64"/>
      <c r="I24" s="64"/>
      <c r="J24" s="65"/>
      <c r="K24" s="64" t="str">
        <f>IF(J24="","",DATEDIF(J24,list!D$2,"Y"))</f>
        <v/>
      </c>
      <c r="L24" s="64"/>
    </row>
    <row r="25" spans="1:12" x14ac:dyDescent="0.15">
      <c r="A25" s="62">
        <f t="shared" si="0"/>
        <v>15</v>
      </c>
      <c r="B25" s="62"/>
      <c r="C25" s="62"/>
      <c r="D25" s="63"/>
      <c r="E25" s="64"/>
      <c r="F25" s="64"/>
      <c r="G25" s="64"/>
      <c r="H25" s="64"/>
      <c r="I25" s="64"/>
      <c r="J25" s="65"/>
      <c r="K25" s="64" t="str">
        <f>IF(J25="","",DATEDIF(J25,list!D$2,"Y"))</f>
        <v/>
      </c>
      <c r="L25" s="64"/>
    </row>
    <row r="26" spans="1:12" x14ac:dyDescent="0.15">
      <c r="A26" s="62">
        <f t="shared" si="0"/>
        <v>16</v>
      </c>
      <c r="B26" s="62"/>
      <c r="C26" s="62"/>
      <c r="D26" s="63"/>
      <c r="E26" s="64"/>
      <c r="F26" s="64"/>
      <c r="G26" s="64"/>
      <c r="H26" s="64"/>
      <c r="I26" s="64"/>
      <c r="J26" s="65"/>
      <c r="K26" s="64" t="str">
        <f>IF(J26="","",DATEDIF(J26,list!D$2,"Y"))</f>
        <v/>
      </c>
      <c r="L26" s="64"/>
    </row>
    <row r="27" spans="1:12" x14ac:dyDescent="0.15">
      <c r="A27" s="62">
        <f t="shared" si="0"/>
        <v>17</v>
      </c>
      <c r="B27" s="62"/>
      <c r="C27" s="62"/>
      <c r="D27" s="63"/>
      <c r="E27" s="64"/>
      <c r="F27" s="64"/>
      <c r="G27" s="64"/>
      <c r="H27" s="64"/>
      <c r="I27" s="64"/>
      <c r="J27" s="65"/>
      <c r="K27" s="64" t="str">
        <f>IF(J27="","",DATEDIF(J27,list!D$2,"Y"))</f>
        <v/>
      </c>
      <c r="L27" s="64"/>
    </row>
    <row r="28" spans="1:12" x14ac:dyDescent="0.15">
      <c r="A28" s="62">
        <f t="shared" si="0"/>
        <v>18</v>
      </c>
      <c r="B28" s="62"/>
      <c r="C28" s="62"/>
      <c r="D28" s="63"/>
      <c r="E28" s="64"/>
      <c r="F28" s="64"/>
      <c r="G28" s="64"/>
      <c r="H28" s="64"/>
      <c r="I28" s="64"/>
      <c r="J28" s="65"/>
      <c r="K28" s="64" t="str">
        <f>IF(J28="","",DATEDIF(J28,list!D$2,"Y"))</f>
        <v/>
      </c>
      <c r="L28" s="64"/>
    </row>
    <row r="29" spans="1:12" x14ac:dyDescent="0.15">
      <c r="A29" s="62">
        <f t="shared" si="0"/>
        <v>19</v>
      </c>
      <c r="B29" s="62"/>
      <c r="C29" s="62"/>
      <c r="D29" s="63"/>
      <c r="E29" s="64"/>
      <c r="F29" s="64"/>
      <c r="G29" s="64"/>
      <c r="H29" s="64"/>
      <c r="I29" s="64"/>
      <c r="J29" s="65"/>
      <c r="K29" s="64" t="str">
        <f>IF(J29="","",DATEDIF(J29,list!D$2,"Y"))</f>
        <v/>
      </c>
      <c r="L29" s="64"/>
    </row>
    <row r="30" spans="1:12" x14ac:dyDescent="0.15">
      <c r="A30" s="62">
        <f t="shared" si="0"/>
        <v>20</v>
      </c>
      <c r="B30" s="62"/>
      <c r="C30" s="62"/>
      <c r="D30" s="63"/>
      <c r="E30" s="64"/>
      <c r="F30" s="64"/>
      <c r="G30" s="64"/>
      <c r="H30" s="64"/>
      <c r="I30" s="64"/>
      <c r="J30" s="65"/>
      <c r="K30" s="64" t="str">
        <f>IF(J30="","",DATEDIF(J30,list!D$2,"Y"))</f>
        <v/>
      </c>
      <c r="L30" s="64"/>
    </row>
    <row r="32" spans="1:12" x14ac:dyDescent="0.15">
      <c r="H32" t="s">
        <v>208</v>
      </c>
      <c r="J32" s="56">
        <v>1500</v>
      </c>
      <c r="K32" s="66">
        <f>COUNTA(C11:C30)</f>
        <v>0</v>
      </c>
      <c r="L32" s="56">
        <f>J32*K32</f>
        <v>0</v>
      </c>
    </row>
  </sheetData>
  <dataConsolidate/>
  <mergeCells count="4">
    <mergeCell ref="A1:L1"/>
    <mergeCell ref="J3:L3"/>
    <mergeCell ref="J4:L4"/>
    <mergeCell ref="J5:L5"/>
  </mergeCells>
  <phoneticPr fontId="5"/>
  <dataValidations count="2">
    <dataValidation type="list" allowBlank="1" showInputMessage="1" showErrorMessage="1" sqref="B10:B30" xr:uid="{81C41458-C412-47E9-B451-6A5CC176F52C}">
      <formula1>INDIRECT("list!$a$2:$a$12")</formula1>
    </dataValidation>
    <dataValidation type="list" allowBlank="1" showInputMessage="1" showErrorMessage="1" sqref="C10:C30" xr:uid="{E8FB6C8B-6D1E-4A0F-8201-2B53641E22AE}">
      <formula1>INDIRECT("list!$c$2:$c$3")</formula1>
    </dataValidation>
  </dataValidations>
  <pageMargins left="0.7" right="0.7" top="0.75" bottom="0.75" header="0.3" footer="0.3"/>
  <pageSetup paperSize="9" orientation="landscape" horizontalDpi="0" verticalDpi="0" r:id="rId1"/>
  <ignoredErrors>
    <ignoredError sqref="D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3E5B6-92F1-4C44-AB28-D856CC4EFB14}">
  <dimension ref="A1:D12"/>
  <sheetViews>
    <sheetView workbookViewId="0">
      <selection activeCell="D3" sqref="D3"/>
    </sheetView>
  </sheetViews>
  <sheetFormatPr defaultRowHeight="13.5" x14ac:dyDescent="0.15"/>
  <cols>
    <col min="4" max="4" width="9.5" bestFit="1" customWidth="1"/>
  </cols>
  <sheetData>
    <row r="1" spans="1:4" x14ac:dyDescent="0.15">
      <c r="A1" s="40" t="s">
        <v>178</v>
      </c>
      <c r="B1" s="40" t="s">
        <v>182</v>
      </c>
      <c r="C1" s="40" t="s">
        <v>183</v>
      </c>
      <c r="D1" s="40" t="s">
        <v>207</v>
      </c>
    </row>
    <row r="2" spans="1:4" x14ac:dyDescent="0.15">
      <c r="A2" s="40" t="s">
        <v>167</v>
      </c>
      <c r="B2" s="40" t="s">
        <v>179</v>
      </c>
      <c r="C2" s="40" t="s">
        <v>184</v>
      </c>
      <c r="D2" s="55">
        <v>45749</v>
      </c>
    </row>
    <row r="3" spans="1:4" x14ac:dyDescent="0.15">
      <c r="A3" s="40" t="s">
        <v>168</v>
      </c>
      <c r="B3" s="40" t="s">
        <v>180</v>
      </c>
      <c r="C3" s="40" t="s">
        <v>185</v>
      </c>
    </row>
    <row r="4" spans="1:4" x14ac:dyDescent="0.15">
      <c r="A4" s="40" t="s">
        <v>169</v>
      </c>
      <c r="B4" s="40" t="s">
        <v>181</v>
      </c>
      <c r="C4" s="40"/>
    </row>
    <row r="5" spans="1:4" x14ac:dyDescent="0.15">
      <c r="A5" s="40" t="s">
        <v>170</v>
      </c>
      <c r="B5" s="40"/>
      <c r="C5" s="40"/>
    </row>
    <row r="6" spans="1:4" x14ac:dyDescent="0.15">
      <c r="A6" s="40" t="s">
        <v>171</v>
      </c>
      <c r="B6" s="40"/>
      <c r="C6" s="40"/>
    </row>
    <row r="7" spans="1:4" x14ac:dyDescent="0.15">
      <c r="A7" s="40" t="s">
        <v>172</v>
      </c>
      <c r="B7" s="40"/>
      <c r="C7" s="40"/>
    </row>
    <row r="8" spans="1:4" x14ac:dyDescent="0.15">
      <c r="A8" s="40" t="s">
        <v>173</v>
      </c>
      <c r="B8" s="40"/>
      <c r="C8" s="40"/>
    </row>
    <row r="9" spans="1:4" x14ac:dyDescent="0.15">
      <c r="A9" s="40" t="s">
        <v>174</v>
      </c>
      <c r="B9" s="40"/>
      <c r="C9" s="40"/>
    </row>
    <row r="10" spans="1:4" x14ac:dyDescent="0.15">
      <c r="A10" s="40" t="s">
        <v>175</v>
      </c>
      <c r="B10" s="40"/>
      <c r="C10" s="40"/>
    </row>
    <row r="11" spans="1:4" x14ac:dyDescent="0.15">
      <c r="A11" s="40" t="s">
        <v>176</v>
      </c>
      <c r="B11" s="40"/>
      <c r="C11" s="40"/>
    </row>
    <row r="12" spans="1:4" x14ac:dyDescent="0.15">
      <c r="A12" s="40" t="s">
        <v>177</v>
      </c>
      <c r="B12" s="40"/>
      <c r="C12" s="40"/>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要項</vt:lpstr>
      <vt:lpstr>競技規定</vt:lpstr>
      <vt:lpstr>アリーナ</vt:lpstr>
      <vt:lpstr>申込書(複)</vt:lpstr>
      <vt:lpstr>申込書(単)</vt:lpstr>
      <vt:lpst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gotembad</dc:creator>
  <cp:lastModifiedBy>tt39737</cp:lastModifiedBy>
  <cp:lastPrinted>2025-05-18T11:58:46Z</cp:lastPrinted>
  <dcterms:created xsi:type="dcterms:W3CDTF">2020-03-28T07:20:45Z</dcterms:created>
  <dcterms:modified xsi:type="dcterms:W3CDTF">2025-05-21T15:58:42Z</dcterms:modified>
</cp:coreProperties>
</file>