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0" yWindow="0" windowWidth="20730" windowHeight="10275" tabRatio="934"/>
  </bookViews>
  <sheets>
    <sheet name="決算書" sheetId="75" r:id="rId1"/>
    <sheet name="詳細" sheetId="76" r:id="rId2"/>
    <sheet name="科目" sheetId="77" r:id="rId3"/>
  </sheets>
  <calcPr calcId="145621"/>
  <fileRecoveryPr autoRecover="0"/>
</workbook>
</file>

<file path=xl/calcChain.xml><?xml version="1.0" encoding="utf-8"?>
<calcChain xmlns="http://schemas.openxmlformats.org/spreadsheetml/2006/main">
  <c r="H55" i="76" l="1"/>
  <c r="G55" i="76"/>
  <c r="E51" i="76"/>
  <c r="E50" i="76"/>
  <c r="E49" i="76"/>
  <c r="E48" i="76"/>
  <c r="E47" i="76"/>
  <c r="E46" i="76"/>
  <c r="E45" i="76"/>
  <c r="E44" i="76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K15" i="76"/>
  <c r="E15" i="76"/>
  <c r="E14" i="76"/>
  <c r="E13" i="76"/>
  <c r="L12" i="76"/>
  <c r="E12" i="76"/>
  <c r="K11" i="76"/>
  <c r="E11" i="76"/>
  <c r="E10" i="76"/>
  <c r="L9" i="76"/>
  <c r="E9" i="76"/>
  <c r="L8" i="76"/>
  <c r="E8" i="76"/>
  <c r="E7" i="76"/>
  <c r="E6" i="76"/>
  <c r="K19" i="76" l="1"/>
  <c r="L11" i="76"/>
  <c r="K14" i="76"/>
  <c r="L19" i="76"/>
  <c r="K9" i="76"/>
  <c r="L14" i="76"/>
  <c r="K17" i="76"/>
  <c r="K12" i="76"/>
  <c r="L17" i="76"/>
  <c r="K20" i="76"/>
  <c r="L20" i="76"/>
  <c r="K10" i="76"/>
  <c r="L15" i="76"/>
  <c r="K18" i="76"/>
  <c r="K13" i="76"/>
  <c r="L18" i="76"/>
  <c r="L10" i="76"/>
  <c r="K8" i="76"/>
  <c r="L13" i="76"/>
  <c r="K16" i="76"/>
  <c r="L16" i="76"/>
  <c r="C31" i="75"/>
  <c r="C34" i="75" s="1"/>
  <c r="C15" i="75"/>
  <c r="C33" i="75" s="1"/>
  <c r="K23" i="76" l="1"/>
  <c r="L23" i="76"/>
  <c r="C35" i="75"/>
</calcChain>
</file>

<file path=xl/sharedStrings.xml><?xml version="1.0" encoding="utf-8"?>
<sst xmlns="http://schemas.openxmlformats.org/spreadsheetml/2006/main" count="70" uniqueCount="47">
  <si>
    <t>合計</t>
    <rPh sb="0" eb="2">
      <t>ゴウケイ</t>
    </rPh>
    <phoneticPr fontId="21"/>
  </si>
  <si>
    <t>内訳（主だった費用）</t>
    <rPh sb="0" eb="2">
      <t>ウチワケ</t>
    </rPh>
    <rPh sb="3" eb="4">
      <t>オモ</t>
    </rPh>
    <rPh sb="7" eb="9">
      <t>ヒヨウ</t>
    </rPh>
    <phoneticPr fontId="21"/>
  </si>
  <si>
    <t>旅　　費</t>
    <phoneticPr fontId="22"/>
  </si>
  <si>
    <t>会場費</t>
    <rPh sb="0" eb="2">
      <t>カイジョウ</t>
    </rPh>
    <rPh sb="2" eb="3">
      <t>ヒ</t>
    </rPh>
    <phoneticPr fontId="23"/>
  </si>
  <si>
    <t>参加賞費</t>
    <rPh sb="3" eb="4">
      <t>ヒ</t>
    </rPh>
    <phoneticPr fontId="22"/>
  </si>
  <si>
    <t>消耗品費</t>
    <rPh sb="0" eb="3">
      <t>ショウモウヒン</t>
    </rPh>
    <rPh sb="3" eb="4">
      <t>ヒ</t>
    </rPh>
    <phoneticPr fontId="23"/>
  </si>
  <si>
    <t>シャトル費</t>
    <rPh sb="4" eb="5">
      <t>ヒ</t>
    </rPh>
    <phoneticPr fontId="22"/>
  </si>
  <si>
    <t>食料品</t>
    <rPh sb="0" eb="3">
      <t>ショクリョウヒン</t>
    </rPh>
    <phoneticPr fontId="23"/>
  </si>
  <si>
    <t>保険費</t>
    <rPh sb="2" eb="3">
      <t>ヒ</t>
    </rPh>
    <phoneticPr fontId="22"/>
  </si>
  <si>
    <t>会　　　場：</t>
    <rPh sb="0" eb="1">
      <t>カイ</t>
    </rPh>
    <rPh sb="4" eb="5">
      <t>バ</t>
    </rPh>
    <phoneticPr fontId="21"/>
  </si>
  <si>
    <t>収入の部</t>
    <rPh sb="0" eb="2">
      <t>シュウニュウ</t>
    </rPh>
    <rPh sb="3" eb="4">
      <t>ブ</t>
    </rPh>
    <phoneticPr fontId="21"/>
  </si>
  <si>
    <t>区　　　　分</t>
    <rPh sb="0" eb="1">
      <t>ク</t>
    </rPh>
    <rPh sb="5" eb="6">
      <t>ブン</t>
    </rPh>
    <phoneticPr fontId="21"/>
  </si>
  <si>
    <t>金額</t>
    <rPh sb="0" eb="2">
      <t>キンガク</t>
    </rPh>
    <phoneticPr fontId="21"/>
  </si>
  <si>
    <t>備考</t>
    <rPh sb="0" eb="2">
      <t>ビコウ</t>
    </rPh>
    <phoneticPr fontId="21"/>
  </si>
  <si>
    <t>計</t>
    <rPh sb="0" eb="1">
      <t>ケイ</t>
    </rPh>
    <phoneticPr fontId="21"/>
  </si>
  <si>
    <t>支出の部</t>
    <rPh sb="0" eb="2">
      <t>シシュツ</t>
    </rPh>
    <rPh sb="3" eb="4">
      <t>ブ</t>
    </rPh>
    <phoneticPr fontId="21"/>
  </si>
  <si>
    <t>収入</t>
    <rPh sb="0" eb="2">
      <t>シュウニュウ</t>
    </rPh>
    <phoneticPr fontId="21"/>
  </si>
  <si>
    <t>広告料</t>
    <rPh sb="0" eb="1">
      <t>ヒロ</t>
    </rPh>
    <rPh sb="1" eb="2">
      <t>コク</t>
    </rPh>
    <rPh sb="2" eb="3">
      <t>リョウ</t>
    </rPh>
    <phoneticPr fontId="21"/>
  </si>
  <si>
    <t>参加費</t>
    <rPh sb="0" eb="1">
      <t>サン</t>
    </rPh>
    <rPh sb="1" eb="2">
      <t>クワ</t>
    </rPh>
    <rPh sb="2" eb="3">
      <t>ヒ</t>
    </rPh>
    <phoneticPr fontId="21"/>
  </si>
  <si>
    <t>金額</t>
    <rPh sb="0" eb="2">
      <t>キンガク</t>
    </rPh>
    <phoneticPr fontId="20"/>
  </si>
  <si>
    <t>雑収入</t>
    <rPh sb="0" eb="3">
      <t>ザッシュウニュウ</t>
    </rPh>
    <phoneticPr fontId="21"/>
  </si>
  <si>
    <t>支出</t>
    <rPh sb="0" eb="2">
      <t>シシュツ</t>
    </rPh>
    <phoneticPr fontId="21"/>
  </si>
  <si>
    <t>差額</t>
    <rPh sb="0" eb="2">
      <t>サガク</t>
    </rPh>
    <phoneticPr fontId="21"/>
  </si>
  <si>
    <t>大会費</t>
    <rPh sb="0" eb="2">
      <t>タイカイ</t>
    </rPh>
    <rPh sb="2" eb="3">
      <t>ヒ</t>
    </rPh>
    <phoneticPr fontId="21"/>
  </si>
  <si>
    <t>決　算　書</t>
    <rPh sb="0" eb="1">
      <t>ケツ</t>
    </rPh>
    <rPh sb="2" eb="3">
      <t>サン</t>
    </rPh>
    <rPh sb="4" eb="5">
      <t>ショ</t>
    </rPh>
    <phoneticPr fontId="21"/>
  </si>
  <si>
    <t>大会名：</t>
    <rPh sb="0" eb="2">
      <t>タイカイ</t>
    </rPh>
    <rPh sb="2" eb="3">
      <t>メイ</t>
    </rPh>
    <phoneticPr fontId="21"/>
  </si>
  <si>
    <t>開催日時：</t>
    <rPh sb="0" eb="2">
      <t>カイサイ</t>
    </rPh>
    <rPh sb="2" eb="4">
      <t>ニチジ</t>
    </rPh>
    <phoneticPr fontId="21"/>
  </si>
  <si>
    <t>印刷費</t>
    <rPh sb="0" eb="2">
      <t>インサツ</t>
    </rPh>
    <rPh sb="2" eb="3">
      <t>ヒ</t>
    </rPh>
    <phoneticPr fontId="21"/>
  </si>
  <si>
    <t>事務費</t>
    <rPh sb="0" eb="2">
      <t>ジム</t>
    </rPh>
    <rPh sb="2" eb="3">
      <t>ヒ</t>
    </rPh>
    <phoneticPr fontId="21"/>
  </si>
  <si>
    <t>トロフィー代</t>
    <rPh sb="5" eb="6">
      <t>ダイ</t>
    </rPh>
    <phoneticPr fontId="21"/>
  </si>
  <si>
    <t>日付</t>
    <rPh sb="0" eb="2">
      <t>ヒヅケ</t>
    </rPh>
    <phoneticPr fontId="21"/>
  </si>
  <si>
    <t>責任者</t>
    <rPh sb="0" eb="3">
      <t>セキニンシャ</t>
    </rPh>
    <phoneticPr fontId="21"/>
  </si>
  <si>
    <t>年</t>
    <rPh sb="0" eb="1">
      <t>ネン</t>
    </rPh>
    <phoneticPr fontId="21"/>
  </si>
  <si>
    <t>月</t>
    <rPh sb="0" eb="1">
      <t>ツキ</t>
    </rPh>
    <phoneticPr fontId="20"/>
  </si>
  <si>
    <t>日</t>
    <rPh sb="0" eb="1">
      <t>ニチ</t>
    </rPh>
    <phoneticPr fontId="20"/>
  </si>
  <si>
    <t>科　目</t>
    <rPh sb="0" eb="1">
      <t>カ</t>
    </rPh>
    <rPh sb="2" eb="3">
      <t>メ</t>
    </rPh>
    <phoneticPr fontId="20"/>
  </si>
  <si>
    <t>摘　要</t>
    <rPh sb="0" eb="1">
      <t>チャク</t>
    </rPh>
    <rPh sb="2" eb="3">
      <t>ヨウ</t>
    </rPh>
    <phoneticPr fontId="20"/>
  </si>
  <si>
    <t>収　入</t>
    <rPh sb="0" eb="1">
      <t>オサム</t>
    </rPh>
    <rPh sb="2" eb="3">
      <t>イ</t>
    </rPh>
    <phoneticPr fontId="20"/>
  </si>
  <si>
    <t>支　出</t>
    <rPh sb="0" eb="1">
      <t>ササ</t>
    </rPh>
    <rPh sb="2" eb="3">
      <t>デ</t>
    </rPh>
    <phoneticPr fontId="20"/>
  </si>
  <si>
    <t>収入</t>
    <rPh sb="0" eb="2">
      <t>シュウニュウ</t>
    </rPh>
    <phoneticPr fontId="20"/>
  </si>
  <si>
    <t>支出</t>
    <rPh sb="0" eb="2">
      <t>シシュツ</t>
    </rPh>
    <phoneticPr fontId="20"/>
  </si>
  <si>
    <t>その他</t>
    <rPh sb="2" eb="3">
      <t>タ</t>
    </rPh>
    <phoneticPr fontId="21"/>
  </si>
  <si>
    <t>No.</t>
    <phoneticPr fontId="21"/>
  </si>
  <si>
    <t>科目</t>
    <rPh sb="0" eb="2">
      <t>カモク</t>
    </rPh>
    <phoneticPr fontId="21"/>
  </si>
  <si>
    <t>旅費</t>
    <phoneticPr fontId="22"/>
  </si>
  <si>
    <t>日当</t>
    <rPh sb="0" eb="2">
      <t>ニットウ</t>
    </rPh>
    <phoneticPr fontId="21"/>
  </si>
  <si>
    <t>日　　当</t>
    <rPh sb="0" eb="1">
      <t>ヒ</t>
    </rPh>
    <rPh sb="3" eb="4">
      <t>トウ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</si>
</sst>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3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58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20" xfId="0" applyBorder="1">
      <alignment vertical="center"/>
    </xf>
    <xf numFmtId="0" fontId="25" fillId="0" borderId="0" xfId="43">
      <alignment vertical="center"/>
    </xf>
    <xf numFmtId="176" fontId="24" fillId="0" borderId="23" xfId="43" applyNumberFormat="1" applyFont="1" applyBorder="1" applyAlignment="1">
      <alignment vertical="center"/>
    </xf>
    <xf numFmtId="0" fontId="24" fillId="0" borderId="26" xfId="43" applyFont="1" applyBorder="1" applyAlignment="1">
      <alignment vertical="center"/>
    </xf>
    <xf numFmtId="0" fontId="24" fillId="0" borderId="27" xfId="43" applyFont="1" applyBorder="1" applyAlignment="1">
      <alignment vertical="center"/>
    </xf>
    <xf numFmtId="0" fontId="24" fillId="0" borderId="22" xfId="43" applyFont="1" applyBorder="1" applyAlignment="1">
      <alignment vertical="center"/>
    </xf>
    <xf numFmtId="176" fontId="24" fillId="0" borderId="21" xfId="43" applyNumberFormat="1" applyFont="1" applyBorder="1" applyAlignment="1">
      <alignment vertical="center"/>
    </xf>
    <xf numFmtId="0" fontId="24" fillId="0" borderId="22" xfId="43" applyFont="1" applyBorder="1" applyAlignment="1">
      <alignment vertical="center" shrinkToFit="1"/>
    </xf>
    <xf numFmtId="0" fontId="24" fillId="0" borderId="25" xfId="43" applyFont="1" applyBorder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4" fillId="0" borderId="0" xfId="43" applyFont="1">
      <alignment vertical="center"/>
    </xf>
    <xf numFmtId="0" fontId="24" fillId="0" borderId="0" xfId="43" applyFont="1" applyAlignment="1">
      <alignment vertical="center"/>
    </xf>
    <xf numFmtId="0" fontId="26" fillId="0" borderId="16" xfId="0" applyFont="1" applyBorder="1">
      <alignment vertical="center"/>
    </xf>
    <xf numFmtId="0" fontId="26" fillId="0" borderId="15" xfId="0" applyFont="1" applyBorder="1">
      <alignment vertical="center"/>
    </xf>
    <xf numFmtId="0" fontId="26" fillId="0" borderId="15" xfId="0" applyFont="1" applyFill="1" applyBorder="1">
      <alignment vertical="center"/>
    </xf>
    <xf numFmtId="0" fontId="24" fillId="0" borderId="17" xfId="43" applyFont="1" applyBorder="1" applyAlignment="1">
      <alignment vertical="center"/>
    </xf>
    <xf numFmtId="0" fontId="24" fillId="0" borderId="11" xfId="43" applyFont="1" applyBorder="1" applyAlignment="1">
      <alignment vertical="center"/>
    </xf>
    <xf numFmtId="0" fontId="24" fillId="0" borderId="11" xfId="43" applyFont="1" applyBorder="1" applyAlignment="1">
      <alignment vertical="center" shrinkToFit="1"/>
    </xf>
    <xf numFmtId="0" fontId="24" fillId="0" borderId="20" xfId="43" applyFont="1" applyBorder="1" applyAlignment="1">
      <alignment vertical="center" shrinkToFit="1"/>
    </xf>
    <xf numFmtId="176" fontId="26" fillId="0" borderId="24" xfId="0" applyNumberFormat="1" applyFont="1" applyBorder="1">
      <alignment vertical="center"/>
    </xf>
    <xf numFmtId="0" fontId="26" fillId="0" borderId="17" xfId="0" applyFont="1" applyBorder="1">
      <alignment vertical="center"/>
    </xf>
    <xf numFmtId="176" fontId="26" fillId="0" borderId="10" xfId="0" applyNumberFormat="1" applyFont="1" applyBorder="1">
      <alignment vertical="center"/>
    </xf>
    <xf numFmtId="0" fontId="26" fillId="0" borderId="11" xfId="0" applyFont="1" applyBorder="1">
      <alignment vertical="center"/>
    </xf>
    <xf numFmtId="0" fontId="26" fillId="0" borderId="14" xfId="0" applyFont="1" applyBorder="1">
      <alignment vertical="center"/>
    </xf>
    <xf numFmtId="176" fontId="0" fillId="0" borderId="0" xfId="0" applyNumberFormat="1">
      <alignment vertical="center"/>
    </xf>
    <xf numFmtId="0" fontId="2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28" fillId="0" borderId="12" xfId="0" applyFont="1" applyBorder="1">
      <alignment vertical="center"/>
    </xf>
    <xf numFmtId="0" fontId="28" fillId="0" borderId="13" xfId="0" applyFont="1" applyBorder="1">
      <alignment vertical="center"/>
    </xf>
    <xf numFmtId="58" fontId="26" fillId="0" borderId="18" xfId="0" applyNumberFormat="1" applyFont="1" applyBorder="1">
      <alignment vertical="center"/>
    </xf>
    <xf numFmtId="176" fontId="26" fillId="0" borderId="19" xfId="0" applyNumberFormat="1" applyFont="1" applyBorder="1">
      <alignment vertical="center"/>
    </xf>
    <xf numFmtId="0" fontId="26" fillId="0" borderId="29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28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indent="1" shrinkToFit="1"/>
    </xf>
    <xf numFmtId="0" fontId="30" fillId="0" borderId="0" xfId="41" applyFont="1" applyAlignment="1">
      <alignment horizontal="left" vertical="center" indent="1" shrinkToFit="1"/>
    </xf>
    <xf numFmtId="38" fontId="30" fillId="0" borderId="0" xfId="46" applyFont="1" applyAlignment="1">
      <alignment horizontal="right" vertical="center" shrinkToFit="1"/>
    </xf>
    <xf numFmtId="0" fontId="31" fillId="0" borderId="0" xfId="0" applyFont="1" applyAlignment="1">
      <alignment horizontal="left" vertical="center" indent="1" shrinkToFit="1"/>
    </xf>
    <xf numFmtId="0" fontId="29" fillId="0" borderId="10" xfId="0" applyFont="1" applyBorder="1" applyAlignment="1">
      <alignment horizontal="left" vertical="center" indent="1" shrinkToFit="1"/>
    </xf>
    <xf numFmtId="0" fontId="30" fillId="0" borderId="10" xfId="41" applyFont="1" applyFill="1" applyBorder="1" applyAlignment="1">
      <alignment horizontal="left" vertical="center" indent="1" shrinkToFit="1"/>
    </xf>
    <xf numFmtId="38" fontId="30" fillId="0" borderId="10" xfId="46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38" fontId="0" fillId="0" borderId="10" xfId="46" applyFont="1" applyBorder="1">
      <alignment vertical="center"/>
    </xf>
    <xf numFmtId="0" fontId="29" fillId="0" borderId="30" xfId="0" applyFont="1" applyBorder="1" applyAlignment="1">
      <alignment horizontal="left" vertical="center" indent="1" shrinkToFit="1"/>
    </xf>
    <xf numFmtId="176" fontId="29" fillId="0" borderId="10" xfId="0" applyNumberFormat="1" applyFont="1" applyBorder="1" applyAlignment="1">
      <alignment horizontal="left" vertical="center" indent="1" shrinkToFit="1"/>
    </xf>
    <xf numFmtId="0" fontId="0" fillId="0" borderId="10" xfId="0" applyFill="1" applyBorder="1">
      <alignment vertical="center"/>
    </xf>
    <xf numFmtId="0" fontId="30" fillId="0" borderId="10" xfId="41" applyFont="1" applyBorder="1" applyAlignment="1">
      <alignment horizontal="left" vertical="center" indent="1" shrinkToFit="1"/>
    </xf>
    <xf numFmtId="38" fontId="0" fillId="0" borderId="10" xfId="46" applyFont="1" applyFill="1" applyBorder="1">
      <alignment vertical="center"/>
    </xf>
    <xf numFmtId="38" fontId="32" fillId="0" borderId="10" xfId="46" applyFont="1" applyFill="1" applyBorder="1" applyAlignment="1">
      <alignment horizontal="right" vertical="center"/>
    </xf>
    <xf numFmtId="38" fontId="30" fillId="0" borderId="10" xfId="46" applyFont="1" applyFill="1" applyBorder="1" applyAlignment="1">
      <alignment horizontal="right" vertical="center" shrinkToFit="1"/>
    </xf>
    <xf numFmtId="0" fontId="30" fillId="24" borderId="10" xfId="41" applyFont="1" applyFill="1" applyBorder="1" applyAlignment="1">
      <alignment horizontal="left" vertical="center" indent="1" shrinkToFit="1"/>
    </xf>
    <xf numFmtId="0" fontId="29" fillId="0" borderId="10" xfId="0" applyFont="1" applyFill="1" applyBorder="1" applyAlignment="1">
      <alignment horizontal="left" vertical="center" indent="1" shrinkToFit="1"/>
    </xf>
    <xf numFmtId="38" fontId="29" fillId="0" borderId="10" xfId="46" applyFont="1" applyBorder="1" applyAlignment="1">
      <alignment horizontal="right" vertical="center" shrinkToFit="1"/>
    </xf>
    <xf numFmtId="38" fontId="30" fillId="0" borderId="10" xfId="46" applyFont="1" applyBorder="1" applyAlignment="1">
      <alignment horizontal="right" vertical="center" shrinkToFit="1"/>
    </xf>
    <xf numFmtId="38" fontId="29" fillId="0" borderId="0" xfId="46" applyFont="1" applyAlignment="1">
      <alignment horizontal="right" vertical="center" shrinkToFit="1"/>
    </xf>
    <xf numFmtId="0" fontId="26" fillId="0" borderId="10" xfId="0" applyFont="1" applyBorder="1">
      <alignment vertical="center"/>
    </xf>
    <xf numFmtId="0" fontId="26" fillId="0" borderId="31" xfId="0" applyFont="1" applyBorder="1">
      <alignment vertical="center"/>
    </xf>
    <xf numFmtId="38" fontId="2" fillId="0" borderId="10" xfId="46" applyFont="1" applyFill="1" applyBorder="1">
      <alignment vertical="center"/>
    </xf>
    <xf numFmtId="0" fontId="30" fillId="0" borderId="10" xfId="4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4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5"/>
    <cellStyle name="標準 3" xfId="43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/>
  </sheetViews>
  <sheetFormatPr defaultRowHeight="14.25" x14ac:dyDescent="0.15"/>
  <cols>
    <col min="1" max="1" width="3.25" customWidth="1"/>
    <col min="2" max="2" width="19.625" style="15" customWidth="1"/>
    <col min="3" max="3" width="19.5" customWidth="1"/>
    <col min="4" max="4" width="42.25" customWidth="1"/>
  </cols>
  <sheetData>
    <row r="1" spans="2:4" x14ac:dyDescent="0.15">
      <c r="D1" s="1" t="s">
        <v>23</v>
      </c>
    </row>
    <row r="3" spans="2:4" ht="24" customHeight="1" x14ac:dyDescent="0.15">
      <c r="B3" s="40" t="s">
        <v>24</v>
      </c>
      <c r="C3" s="40"/>
      <c r="D3" s="40"/>
    </row>
    <row r="4" spans="2:4" ht="24" customHeight="1" x14ac:dyDescent="0.15">
      <c r="B4" s="41" t="s">
        <v>25</v>
      </c>
      <c r="C4" s="41"/>
      <c r="D4" s="41"/>
    </row>
    <row r="6" spans="2:4" ht="17.25" customHeight="1" x14ac:dyDescent="0.15">
      <c r="B6" s="16"/>
      <c r="C6" s="2"/>
      <c r="D6" t="s">
        <v>26</v>
      </c>
    </row>
    <row r="7" spans="2:4" ht="17.25" customHeight="1" x14ac:dyDescent="0.15">
      <c r="B7" s="16"/>
      <c r="C7" s="2"/>
      <c r="D7" t="s">
        <v>9</v>
      </c>
    </row>
    <row r="8" spans="2:4" ht="17.25" customHeight="1" x14ac:dyDescent="0.15">
      <c r="B8" s="17"/>
      <c r="C8" s="3"/>
    </row>
    <row r="9" spans="2:4" ht="17.25" customHeight="1" thickBot="1" x14ac:dyDescent="0.2">
      <c r="B9" s="18" t="s">
        <v>10</v>
      </c>
      <c r="C9" s="7"/>
      <c r="D9" s="7"/>
    </row>
    <row r="10" spans="2:4" ht="17.25" customHeight="1" x14ac:dyDescent="0.15">
      <c r="B10" s="9" t="s">
        <v>11</v>
      </c>
      <c r="C10" s="10" t="s">
        <v>12</v>
      </c>
      <c r="D10" s="23" t="s">
        <v>13</v>
      </c>
    </row>
    <row r="11" spans="2:4" ht="17.25" customHeight="1" x14ac:dyDescent="0.15">
      <c r="B11" s="11" t="s">
        <v>18</v>
      </c>
      <c r="C11" s="12"/>
      <c r="D11" s="24"/>
    </row>
    <row r="12" spans="2:4" ht="17.25" customHeight="1" x14ac:dyDescent="0.15">
      <c r="B12" s="11" t="s">
        <v>17</v>
      </c>
      <c r="C12" s="12"/>
      <c r="D12" s="25"/>
    </row>
    <row r="13" spans="2:4" ht="17.25" customHeight="1" x14ac:dyDescent="0.15">
      <c r="B13" s="13"/>
      <c r="C13" s="12"/>
      <c r="D13" s="25"/>
    </row>
    <row r="14" spans="2:4" ht="17.25" customHeight="1" x14ac:dyDescent="0.15">
      <c r="B14" s="11" t="s">
        <v>20</v>
      </c>
      <c r="C14" s="12"/>
      <c r="D14" s="25"/>
    </row>
    <row r="15" spans="2:4" ht="17.25" customHeight="1" thickBot="1" x14ac:dyDescent="0.2">
      <c r="B15" s="14" t="s">
        <v>14</v>
      </c>
      <c r="C15" s="8">
        <f>SUM(C11:D14)</f>
        <v>0</v>
      </c>
      <c r="D15" s="26"/>
    </row>
    <row r="16" spans="2:4" ht="17.25" customHeight="1" thickBot="1" x14ac:dyDescent="0.2">
      <c r="B16" s="19" t="s">
        <v>15</v>
      </c>
      <c r="C16" s="7"/>
      <c r="D16" s="7"/>
    </row>
    <row r="17" spans="1:4" ht="17.25" customHeight="1" thickBot="1" x14ac:dyDescent="0.2">
      <c r="A17" s="4"/>
      <c r="B17" s="9" t="s">
        <v>11</v>
      </c>
      <c r="C17" s="35" t="s">
        <v>19</v>
      </c>
      <c r="D17" s="36" t="s">
        <v>1</v>
      </c>
    </row>
    <row r="18" spans="1:4" ht="17.25" customHeight="1" x14ac:dyDescent="0.15">
      <c r="A18" s="4"/>
      <c r="B18" s="20" t="s">
        <v>2</v>
      </c>
      <c r="C18" s="27"/>
      <c r="D18" s="28"/>
    </row>
    <row r="19" spans="1:4" ht="17.25" customHeight="1" x14ac:dyDescent="0.15">
      <c r="A19" s="4"/>
      <c r="B19" s="64" t="s">
        <v>46</v>
      </c>
      <c r="C19" s="29"/>
      <c r="D19" s="30"/>
    </row>
    <row r="20" spans="1:4" ht="17.25" customHeight="1" x14ac:dyDescent="0.15">
      <c r="A20" s="4"/>
      <c r="B20" s="21" t="s">
        <v>3</v>
      </c>
      <c r="C20" s="29"/>
      <c r="D20" s="30"/>
    </row>
    <row r="21" spans="1:4" ht="17.25" customHeight="1" x14ac:dyDescent="0.15">
      <c r="A21" s="4"/>
      <c r="B21" s="21" t="s">
        <v>5</v>
      </c>
      <c r="C21" s="29"/>
      <c r="D21" s="30"/>
    </row>
    <row r="22" spans="1:4" ht="17.25" customHeight="1" x14ac:dyDescent="0.15">
      <c r="A22" s="4"/>
      <c r="B22" s="21" t="s">
        <v>6</v>
      </c>
      <c r="C22" s="29"/>
      <c r="D22" s="30"/>
    </row>
    <row r="23" spans="1:4" ht="17.25" customHeight="1" x14ac:dyDescent="0.15">
      <c r="A23" s="4"/>
      <c r="B23" s="21" t="s">
        <v>4</v>
      </c>
      <c r="C23" s="29"/>
      <c r="D23" s="30"/>
    </row>
    <row r="24" spans="1:4" ht="17.25" customHeight="1" x14ac:dyDescent="0.15">
      <c r="A24" s="4"/>
      <c r="B24" s="21" t="s">
        <v>27</v>
      </c>
      <c r="C24" s="29"/>
      <c r="D24" s="30"/>
    </row>
    <row r="25" spans="1:4" ht="17.25" customHeight="1" x14ac:dyDescent="0.15">
      <c r="A25" s="4"/>
      <c r="B25" s="21" t="s">
        <v>7</v>
      </c>
      <c r="C25" s="29"/>
      <c r="D25" s="39"/>
    </row>
    <row r="26" spans="1:4" ht="17.25" customHeight="1" x14ac:dyDescent="0.15">
      <c r="A26" s="4"/>
      <c r="B26" s="21" t="s">
        <v>28</v>
      </c>
      <c r="C26" s="29"/>
      <c r="D26" s="31"/>
    </row>
    <row r="27" spans="1:4" ht="17.25" customHeight="1" x14ac:dyDescent="0.15">
      <c r="A27" s="4"/>
      <c r="B27" s="21" t="s">
        <v>29</v>
      </c>
      <c r="C27" s="29"/>
      <c r="D27" s="31"/>
    </row>
    <row r="28" spans="1:4" ht="17.25" customHeight="1" x14ac:dyDescent="0.15">
      <c r="A28" s="4"/>
      <c r="B28" s="21" t="s">
        <v>8</v>
      </c>
      <c r="C28" s="29"/>
      <c r="D28" s="31"/>
    </row>
    <row r="29" spans="1:4" ht="17.25" customHeight="1" x14ac:dyDescent="0.15">
      <c r="A29" s="4"/>
      <c r="B29" s="21"/>
      <c r="C29" s="29"/>
      <c r="D29" s="30"/>
    </row>
    <row r="30" spans="1:4" ht="17.25" customHeight="1" x14ac:dyDescent="0.15">
      <c r="A30" s="5"/>
      <c r="B30" s="22"/>
      <c r="C30" s="29"/>
      <c r="D30" s="30"/>
    </row>
    <row r="31" spans="1:4" ht="17.25" customHeight="1" thickBot="1" x14ac:dyDescent="0.2">
      <c r="B31" s="37" t="s">
        <v>0</v>
      </c>
      <c r="C31" s="38">
        <f>SUM(C18:C30)</f>
        <v>0</v>
      </c>
      <c r="D31" s="6"/>
    </row>
    <row r="32" spans="1:4" ht="17.25" customHeight="1" x14ac:dyDescent="0.15"/>
    <row r="33" spans="2:4" ht="17.25" customHeight="1" x14ac:dyDescent="0.15">
      <c r="B33" s="15" t="s">
        <v>16</v>
      </c>
      <c r="C33" s="32">
        <f>C15</f>
        <v>0</v>
      </c>
    </row>
    <row r="34" spans="2:4" ht="17.25" customHeight="1" x14ac:dyDescent="0.15">
      <c r="B34" s="33" t="s">
        <v>21</v>
      </c>
      <c r="C34" s="34">
        <f>C31</f>
        <v>0</v>
      </c>
    </row>
    <row r="35" spans="2:4" ht="17.25" customHeight="1" x14ac:dyDescent="0.15">
      <c r="B35" s="15" t="s">
        <v>22</v>
      </c>
      <c r="C35" s="32">
        <f>C33-C34</f>
        <v>0</v>
      </c>
    </row>
    <row r="36" spans="2:4" ht="17.25" customHeight="1" x14ac:dyDescent="0.15">
      <c r="D36" t="s">
        <v>30</v>
      </c>
    </row>
    <row r="37" spans="2:4" x14ac:dyDescent="0.15">
      <c r="D37" t="s">
        <v>31</v>
      </c>
    </row>
  </sheetData>
  <mergeCells count="2">
    <mergeCell ref="B3:D3"/>
    <mergeCell ref="B4:D4"/>
  </mergeCells>
  <phoneticPr fontId="2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zoomScale="90" zoomScaleNormal="90" workbookViewId="0"/>
  </sheetViews>
  <sheetFormatPr defaultColWidth="8.875" defaultRowHeight="14.25" x14ac:dyDescent="0.15"/>
  <cols>
    <col min="1" max="3" width="5.875" style="42" bestFit="1" customWidth="1"/>
    <col min="4" max="4" width="5.25" style="42" customWidth="1"/>
    <col min="5" max="5" width="19.125" style="42" customWidth="1"/>
    <col min="6" max="6" width="51.125" style="42" bestFit="1" customWidth="1"/>
    <col min="7" max="8" width="12.375" style="62" customWidth="1"/>
    <col min="9" max="9" width="7.125" style="45" customWidth="1"/>
    <col min="10" max="10" width="14.125" style="42" bestFit="1" customWidth="1"/>
    <col min="11" max="12" width="11.75" style="42" customWidth="1"/>
    <col min="13" max="255" width="8.875" style="45"/>
    <col min="256" max="258" width="5.875" style="45" bestFit="1" customWidth="1"/>
    <col min="259" max="259" width="5.25" style="45" customWidth="1"/>
    <col min="260" max="260" width="19.125" style="45" customWidth="1"/>
    <col min="261" max="261" width="51.125" style="45" bestFit="1" customWidth="1"/>
    <col min="262" max="264" width="12.375" style="45" customWidth="1"/>
    <col min="265" max="265" width="7.125" style="45" customWidth="1"/>
    <col min="266" max="266" width="14.125" style="45" bestFit="1" customWidth="1"/>
    <col min="267" max="268" width="11.75" style="45" customWidth="1"/>
    <col min="269" max="511" width="8.875" style="45"/>
    <col min="512" max="514" width="5.875" style="45" bestFit="1" customWidth="1"/>
    <col min="515" max="515" width="5.25" style="45" customWidth="1"/>
    <col min="516" max="516" width="19.125" style="45" customWidth="1"/>
    <col min="517" max="517" width="51.125" style="45" bestFit="1" customWidth="1"/>
    <col min="518" max="520" width="12.375" style="45" customWidth="1"/>
    <col min="521" max="521" width="7.125" style="45" customWidth="1"/>
    <col min="522" max="522" width="14.125" style="45" bestFit="1" customWidth="1"/>
    <col min="523" max="524" width="11.75" style="45" customWidth="1"/>
    <col min="525" max="767" width="8.875" style="45"/>
    <col min="768" max="770" width="5.875" style="45" bestFit="1" customWidth="1"/>
    <col min="771" max="771" width="5.25" style="45" customWidth="1"/>
    <col min="772" max="772" width="19.125" style="45" customWidth="1"/>
    <col min="773" max="773" width="51.125" style="45" bestFit="1" customWidth="1"/>
    <col min="774" max="776" width="12.375" style="45" customWidth="1"/>
    <col min="777" max="777" width="7.125" style="45" customWidth="1"/>
    <col min="778" max="778" width="14.125" style="45" bestFit="1" customWidth="1"/>
    <col min="779" max="780" width="11.75" style="45" customWidth="1"/>
    <col min="781" max="1023" width="8.875" style="45"/>
    <col min="1024" max="1026" width="5.875" style="45" bestFit="1" customWidth="1"/>
    <col min="1027" max="1027" width="5.25" style="45" customWidth="1"/>
    <col min="1028" max="1028" width="19.125" style="45" customWidth="1"/>
    <col min="1029" max="1029" width="51.125" style="45" bestFit="1" customWidth="1"/>
    <col min="1030" max="1032" width="12.375" style="45" customWidth="1"/>
    <col min="1033" max="1033" width="7.125" style="45" customWidth="1"/>
    <col min="1034" max="1034" width="14.125" style="45" bestFit="1" customWidth="1"/>
    <col min="1035" max="1036" width="11.75" style="45" customWidth="1"/>
    <col min="1037" max="1279" width="8.875" style="45"/>
    <col min="1280" max="1282" width="5.875" style="45" bestFit="1" customWidth="1"/>
    <col min="1283" max="1283" width="5.25" style="45" customWidth="1"/>
    <col min="1284" max="1284" width="19.125" style="45" customWidth="1"/>
    <col min="1285" max="1285" width="51.125" style="45" bestFit="1" customWidth="1"/>
    <col min="1286" max="1288" width="12.375" style="45" customWidth="1"/>
    <col min="1289" max="1289" width="7.125" style="45" customWidth="1"/>
    <col min="1290" max="1290" width="14.125" style="45" bestFit="1" customWidth="1"/>
    <col min="1291" max="1292" width="11.75" style="45" customWidth="1"/>
    <col min="1293" max="1535" width="8.875" style="45"/>
    <col min="1536" max="1538" width="5.875" style="45" bestFit="1" customWidth="1"/>
    <col min="1539" max="1539" width="5.25" style="45" customWidth="1"/>
    <col min="1540" max="1540" width="19.125" style="45" customWidth="1"/>
    <col min="1541" max="1541" width="51.125" style="45" bestFit="1" customWidth="1"/>
    <col min="1542" max="1544" width="12.375" style="45" customWidth="1"/>
    <col min="1545" max="1545" width="7.125" style="45" customWidth="1"/>
    <col min="1546" max="1546" width="14.125" style="45" bestFit="1" customWidth="1"/>
    <col min="1547" max="1548" width="11.75" style="45" customWidth="1"/>
    <col min="1549" max="1791" width="8.875" style="45"/>
    <col min="1792" max="1794" width="5.875" style="45" bestFit="1" customWidth="1"/>
    <col min="1795" max="1795" width="5.25" style="45" customWidth="1"/>
    <col min="1796" max="1796" width="19.125" style="45" customWidth="1"/>
    <col min="1797" max="1797" width="51.125" style="45" bestFit="1" customWidth="1"/>
    <col min="1798" max="1800" width="12.375" style="45" customWidth="1"/>
    <col min="1801" max="1801" width="7.125" style="45" customWidth="1"/>
    <col min="1802" max="1802" width="14.125" style="45" bestFit="1" customWidth="1"/>
    <col min="1803" max="1804" width="11.75" style="45" customWidth="1"/>
    <col min="1805" max="2047" width="8.875" style="45"/>
    <col min="2048" max="2050" width="5.875" style="45" bestFit="1" customWidth="1"/>
    <col min="2051" max="2051" width="5.25" style="45" customWidth="1"/>
    <col min="2052" max="2052" width="19.125" style="45" customWidth="1"/>
    <col min="2053" max="2053" width="51.125" style="45" bestFit="1" customWidth="1"/>
    <col min="2054" max="2056" width="12.375" style="45" customWidth="1"/>
    <col min="2057" max="2057" width="7.125" style="45" customWidth="1"/>
    <col min="2058" max="2058" width="14.125" style="45" bestFit="1" customWidth="1"/>
    <col min="2059" max="2060" width="11.75" style="45" customWidth="1"/>
    <col min="2061" max="2303" width="8.875" style="45"/>
    <col min="2304" max="2306" width="5.875" style="45" bestFit="1" customWidth="1"/>
    <col min="2307" max="2307" width="5.25" style="45" customWidth="1"/>
    <col min="2308" max="2308" width="19.125" style="45" customWidth="1"/>
    <col min="2309" max="2309" width="51.125" style="45" bestFit="1" customWidth="1"/>
    <col min="2310" max="2312" width="12.375" style="45" customWidth="1"/>
    <col min="2313" max="2313" width="7.125" style="45" customWidth="1"/>
    <col min="2314" max="2314" width="14.125" style="45" bestFit="1" customWidth="1"/>
    <col min="2315" max="2316" width="11.75" style="45" customWidth="1"/>
    <col min="2317" max="2559" width="8.875" style="45"/>
    <col min="2560" max="2562" width="5.875" style="45" bestFit="1" customWidth="1"/>
    <col min="2563" max="2563" width="5.25" style="45" customWidth="1"/>
    <col min="2564" max="2564" width="19.125" style="45" customWidth="1"/>
    <col min="2565" max="2565" width="51.125" style="45" bestFit="1" customWidth="1"/>
    <col min="2566" max="2568" width="12.375" style="45" customWidth="1"/>
    <col min="2569" max="2569" width="7.125" style="45" customWidth="1"/>
    <col min="2570" max="2570" width="14.125" style="45" bestFit="1" customWidth="1"/>
    <col min="2571" max="2572" width="11.75" style="45" customWidth="1"/>
    <col min="2573" max="2815" width="8.875" style="45"/>
    <col min="2816" max="2818" width="5.875" style="45" bestFit="1" customWidth="1"/>
    <col min="2819" max="2819" width="5.25" style="45" customWidth="1"/>
    <col min="2820" max="2820" width="19.125" style="45" customWidth="1"/>
    <col min="2821" max="2821" width="51.125" style="45" bestFit="1" customWidth="1"/>
    <col min="2822" max="2824" width="12.375" style="45" customWidth="1"/>
    <col min="2825" max="2825" width="7.125" style="45" customWidth="1"/>
    <col min="2826" max="2826" width="14.125" style="45" bestFit="1" customWidth="1"/>
    <col min="2827" max="2828" width="11.75" style="45" customWidth="1"/>
    <col min="2829" max="3071" width="8.875" style="45"/>
    <col min="3072" max="3074" width="5.875" style="45" bestFit="1" customWidth="1"/>
    <col min="3075" max="3075" width="5.25" style="45" customWidth="1"/>
    <col min="3076" max="3076" width="19.125" style="45" customWidth="1"/>
    <col min="3077" max="3077" width="51.125" style="45" bestFit="1" customWidth="1"/>
    <col min="3078" max="3080" width="12.375" style="45" customWidth="1"/>
    <col min="3081" max="3081" width="7.125" style="45" customWidth="1"/>
    <col min="3082" max="3082" width="14.125" style="45" bestFit="1" customWidth="1"/>
    <col min="3083" max="3084" width="11.75" style="45" customWidth="1"/>
    <col min="3085" max="3327" width="8.875" style="45"/>
    <col min="3328" max="3330" width="5.875" style="45" bestFit="1" customWidth="1"/>
    <col min="3331" max="3331" width="5.25" style="45" customWidth="1"/>
    <col min="3332" max="3332" width="19.125" style="45" customWidth="1"/>
    <col min="3333" max="3333" width="51.125" style="45" bestFit="1" customWidth="1"/>
    <col min="3334" max="3336" width="12.375" style="45" customWidth="1"/>
    <col min="3337" max="3337" width="7.125" style="45" customWidth="1"/>
    <col min="3338" max="3338" width="14.125" style="45" bestFit="1" customWidth="1"/>
    <col min="3339" max="3340" width="11.75" style="45" customWidth="1"/>
    <col min="3341" max="3583" width="8.875" style="45"/>
    <col min="3584" max="3586" width="5.875" style="45" bestFit="1" customWidth="1"/>
    <col min="3587" max="3587" width="5.25" style="45" customWidth="1"/>
    <col min="3588" max="3588" width="19.125" style="45" customWidth="1"/>
    <col min="3589" max="3589" width="51.125" style="45" bestFit="1" customWidth="1"/>
    <col min="3590" max="3592" width="12.375" style="45" customWidth="1"/>
    <col min="3593" max="3593" width="7.125" style="45" customWidth="1"/>
    <col min="3594" max="3594" width="14.125" style="45" bestFit="1" customWidth="1"/>
    <col min="3595" max="3596" width="11.75" style="45" customWidth="1"/>
    <col min="3597" max="3839" width="8.875" style="45"/>
    <col min="3840" max="3842" width="5.875" style="45" bestFit="1" customWidth="1"/>
    <col min="3843" max="3843" width="5.25" style="45" customWidth="1"/>
    <col min="3844" max="3844" width="19.125" style="45" customWidth="1"/>
    <col min="3845" max="3845" width="51.125" style="45" bestFit="1" customWidth="1"/>
    <col min="3846" max="3848" width="12.375" style="45" customWidth="1"/>
    <col min="3849" max="3849" width="7.125" style="45" customWidth="1"/>
    <col min="3850" max="3850" width="14.125" style="45" bestFit="1" customWidth="1"/>
    <col min="3851" max="3852" width="11.75" style="45" customWidth="1"/>
    <col min="3853" max="4095" width="8.875" style="45"/>
    <col min="4096" max="4098" width="5.875" style="45" bestFit="1" customWidth="1"/>
    <col min="4099" max="4099" width="5.25" style="45" customWidth="1"/>
    <col min="4100" max="4100" width="19.125" style="45" customWidth="1"/>
    <col min="4101" max="4101" width="51.125" style="45" bestFit="1" customWidth="1"/>
    <col min="4102" max="4104" width="12.375" style="45" customWidth="1"/>
    <col min="4105" max="4105" width="7.125" style="45" customWidth="1"/>
    <col min="4106" max="4106" width="14.125" style="45" bestFit="1" customWidth="1"/>
    <col min="4107" max="4108" width="11.75" style="45" customWidth="1"/>
    <col min="4109" max="4351" width="8.875" style="45"/>
    <col min="4352" max="4354" width="5.875" style="45" bestFit="1" customWidth="1"/>
    <col min="4355" max="4355" width="5.25" style="45" customWidth="1"/>
    <col min="4356" max="4356" width="19.125" style="45" customWidth="1"/>
    <col min="4357" max="4357" width="51.125" style="45" bestFit="1" customWidth="1"/>
    <col min="4358" max="4360" width="12.375" style="45" customWidth="1"/>
    <col min="4361" max="4361" width="7.125" style="45" customWidth="1"/>
    <col min="4362" max="4362" width="14.125" style="45" bestFit="1" customWidth="1"/>
    <col min="4363" max="4364" width="11.75" style="45" customWidth="1"/>
    <col min="4365" max="4607" width="8.875" style="45"/>
    <col min="4608" max="4610" width="5.875" style="45" bestFit="1" customWidth="1"/>
    <col min="4611" max="4611" width="5.25" style="45" customWidth="1"/>
    <col min="4612" max="4612" width="19.125" style="45" customWidth="1"/>
    <col min="4613" max="4613" width="51.125" style="45" bestFit="1" customWidth="1"/>
    <col min="4614" max="4616" width="12.375" style="45" customWidth="1"/>
    <col min="4617" max="4617" width="7.125" style="45" customWidth="1"/>
    <col min="4618" max="4618" width="14.125" style="45" bestFit="1" customWidth="1"/>
    <col min="4619" max="4620" width="11.75" style="45" customWidth="1"/>
    <col min="4621" max="4863" width="8.875" style="45"/>
    <col min="4864" max="4866" width="5.875" style="45" bestFit="1" customWidth="1"/>
    <col min="4867" max="4867" width="5.25" style="45" customWidth="1"/>
    <col min="4868" max="4868" width="19.125" style="45" customWidth="1"/>
    <col min="4869" max="4869" width="51.125" style="45" bestFit="1" customWidth="1"/>
    <col min="4870" max="4872" width="12.375" style="45" customWidth="1"/>
    <col min="4873" max="4873" width="7.125" style="45" customWidth="1"/>
    <col min="4874" max="4874" width="14.125" style="45" bestFit="1" customWidth="1"/>
    <col min="4875" max="4876" width="11.75" style="45" customWidth="1"/>
    <col min="4877" max="5119" width="8.875" style="45"/>
    <col min="5120" max="5122" width="5.875" style="45" bestFit="1" customWidth="1"/>
    <col min="5123" max="5123" width="5.25" style="45" customWidth="1"/>
    <col min="5124" max="5124" width="19.125" style="45" customWidth="1"/>
    <col min="5125" max="5125" width="51.125" style="45" bestFit="1" customWidth="1"/>
    <col min="5126" max="5128" width="12.375" style="45" customWidth="1"/>
    <col min="5129" max="5129" width="7.125" style="45" customWidth="1"/>
    <col min="5130" max="5130" width="14.125" style="45" bestFit="1" customWidth="1"/>
    <col min="5131" max="5132" width="11.75" style="45" customWidth="1"/>
    <col min="5133" max="5375" width="8.875" style="45"/>
    <col min="5376" max="5378" width="5.875" style="45" bestFit="1" customWidth="1"/>
    <col min="5379" max="5379" width="5.25" style="45" customWidth="1"/>
    <col min="5380" max="5380" width="19.125" style="45" customWidth="1"/>
    <col min="5381" max="5381" width="51.125" style="45" bestFit="1" customWidth="1"/>
    <col min="5382" max="5384" width="12.375" style="45" customWidth="1"/>
    <col min="5385" max="5385" width="7.125" style="45" customWidth="1"/>
    <col min="5386" max="5386" width="14.125" style="45" bestFit="1" customWidth="1"/>
    <col min="5387" max="5388" width="11.75" style="45" customWidth="1"/>
    <col min="5389" max="5631" width="8.875" style="45"/>
    <col min="5632" max="5634" width="5.875" style="45" bestFit="1" customWidth="1"/>
    <col min="5635" max="5635" width="5.25" style="45" customWidth="1"/>
    <col min="5636" max="5636" width="19.125" style="45" customWidth="1"/>
    <col min="5637" max="5637" width="51.125" style="45" bestFit="1" customWidth="1"/>
    <col min="5638" max="5640" width="12.375" style="45" customWidth="1"/>
    <col min="5641" max="5641" width="7.125" style="45" customWidth="1"/>
    <col min="5642" max="5642" width="14.125" style="45" bestFit="1" customWidth="1"/>
    <col min="5643" max="5644" width="11.75" style="45" customWidth="1"/>
    <col min="5645" max="5887" width="8.875" style="45"/>
    <col min="5888" max="5890" width="5.875" style="45" bestFit="1" customWidth="1"/>
    <col min="5891" max="5891" width="5.25" style="45" customWidth="1"/>
    <col min="5892" max="5892" width="19.125" style="45" customWidth="1"/>
    <col min="5893" max="5893" width="51.125" style="45" bestFit="1" customWidth="1"/>
    <col min="5894" max="5896" width="12.375" style="45" customWidth="1"/>
    <col min="5897" max="5897" width="7.125" style="45" customWidth="1"/>
    <col min="5898" max="5898" width="14.125" style="45" bestFit="1" customWidth="1"/>
    <col min="5899" max="5900" width="11.75" style="45" customWidth="1"/>
    <col min="5901" max="6143" width="8.875" style="45"/>
    <col min="6144" max="6146" width="5.875" style="45" bestFit="1" customWidth="1"/>
    <col min="6147" max="6147" width="5.25" style="45" customWidth="1"/>
    <col min="6148" max="6148" width="19.125" style="45" customWidth="1"/>
    <col min="6149" max="6149" width="51.125" style="45" bestFit="1" customWidth="1"/>
    <col min="6150" max="6152" width="12.375" style="45" customWidth="1"/>
    <col min="6153" max="6153" width="7.125" style="45" customWidth="1"/>
    <col min="6154" max="6154" width="14.125" style="45" bestFit="1" customWidth="1"/>
    <col min="6155" max="6156" width="11.75" style="45" customWidth="1"/>
    <col min="6157" max="6399" width="8.875" style="45"/>
    <col min="6400" max="6402" width="5.875" style="45" bestFit="1" customWidth="1"/>
    <col min="6403" max="6403" width="5.25" style="45" customWidth="1"/>
    <col min="6404" max="6404" width="19.125" style="45" customWidth="1"/>
    <col min="6405" max="6405" width="51.125" style="45" bestFit="1" customWidth="1"/>
    <col min="6406" max="6408" width="12.375" style="45" customWidth="1"/>
    <col min="6409" max="6409" width="7.125" style="45" customWidth="1"/>
    <col min="6410" max="6410" width="14.125" style="45" bestFit="1" customWidth="1"/>
    <col min="6411" max="6412" width="11.75" style="45" customWidth="1"/>
    <col min="6413" max="6655" width="8.875" style="45"/>
    <col min="6656" max="6658" width="5.875" style="45" bestFit="1" customWidth="1"/>
    <col min="6659" max="6659" width="5.25" style="45" customWidth="1"/>
    <col min="6660" max="6660" width="19.125" style="45" customWidth="1"/>
    <col min="6661" max="6661" width="51.125" style="45" bestFit="1" customWidth="1"/>
    <col min="6662" max="6664" width="12.375" style="45" customWidth="1"/>
    <col min="6665" max="6665" width="7.125" style="45" customWidth="1"/>
    <col min="6666" max="6666" width="14.125" style="45" bestFit="1" customWidth="1"/>
    <col min="6667" max="6668" width="11.75" style="45" customWidth="1"/>
    <col min="6669" max="6911" width="8.875" style="45"/>
    <col min="6912" max="6914" width="5.875" style="45" bestFit="1" customWidth="1"/>
    <col min="6915" max="6915" width="5.25" style="45" customWidth="1"/>
    <col min="6916" max="6916" width="19.125" style="45" customWidth="1"/>
    <col min="6917" max="6917" width="51.125" style="45" bestFit="1" customWidth="1"/>
    <col min="6918" max="6920" width="12.375" style="45" customWidth="1"/>
    <col min="6921" max="6921" width="7.125" style="45" customWidth="1"/>
    <col min="6922" max="6922" width="14.125" style="45" bestFit="1" customWidth="1"/>
    <col min="6923" max="6924" width="11.75" style="45" customWidth="1"/>
    <col min="6925" max="7167" width="8.875" style="45"/>
    <col min="7168" max="7170" width="5.875" style="45" bestFit="1" customWidth="1"/>
    <col min="7171" max="7171" width="5.25" style="45" customWidth="1"/>
    <col min="7172" max="7172" width="19.125" style="45" customWidth="1"/>
    <col min="7173" max="7173" width="51.125" style="45" bestFit="1" customWidth="1"/>
    <col min="7174" max="7176" width="12.375" style="45" customWidth="1"/>
    <col min="7177" max="7177" width="7.125" style="45" customWidth="1"/>
    <col min="7178" max="7178" width="14.125" style="45" bestFit="1" customWidth="1"/>
    <col min="7179" max="7180" width="11.75" style="45" customWidth="1"/>
    <col min="7181" max="7423" width="8.875" style="45"/>
    <col min="7424" max="7426" width="5.875" style="45" bestFit="1" customWidth="1"/>
    <col min="7427" max="7427" width="5.25" style="45" customWidth="1"/>
    <col min="7428" max="7428" width="19.125" style="45" customWidth="1"/>
    <col min="7429" max="7429" width="51.125" style="45" bestFit="1" customWidth="1"/>
    <col min="7430" max="7432" width="12.375" style="45" customWidth="1"/>
    <col min="7433" max="7433" width="7.125" style="45" customWidth="1"/>
    <col min="7434" max="7434" width="14.125" style="45" bestFit="1" customWidth="1"/>
    <col min="7435" max="7436" width="11.75" style="45" customWidth="1"/>
    <col min="7437" max="7679" width="8.875" style="45"/>
    <col min="7680" max="7682" width="5.875" style="45" bestFit="1" customWidth="1"/>
    <col min="7683" max="7683" width="5.25" style="45" customWidth="1"/>
    <col min="7684" max="7684" width="19.125" style="45" customWidth="1"/>
    <col min="7685" max="7685" width="51.125" style="45" bestFit="1" customWidth="1"/>
    <col min="7686" max="7688" width="12.375" style="45" customWidth="1"/>
    <col min="7689" max="7689" width="7.125" style="45" customWidth="1"/>
    <col min="7690" max="7690" width="14.125" style="45" bestFit="1" customWidth="1"/>
    <col min="7691" max="7692" width="11.75" style="45" customWidth="1"/>
    <col min="7693" max="7935" width="8.875" style="45"/>
    <col min="7936" max="7938" width="5.875" style="45" bestFit="1" customWidth="1"/>
    <col min="7939" max="7939" width="5.25" style="45" customWidth="1"/>
    <col min="7940" max="7940" width="19.125" style="45" customWidth="1"/>
    <col min="7941" max="7941" width="51.125" style="45" bestFit="1" customWidth="1"/>
    <col min="7942" max="7944" width="12.375" style="45" customWidth="1"/>
    <col min="7945" max="7945" width="7.125" style="45" customWidth="1"/>
    <col min="7946" max="7946" width="14.125" style="45" bestFit="1" customWidth="1"/>
    <col min="7947" max="7948" width="11.75" style="45" customWidth="1"/>
    <col min="7949" max="8191" width="8.875" style="45"/>
    <col min="8192" max="8194" width="5.875" style="45" bestFit="1" customWidth="1"/>
    <col min="8195" max="8195" width="5.25" style="45" customWidth="1"/>
    <col min="8196" max="8196" width="19.125" style="45" customWidth="1"/>
    <col min="8197" max="8197" width="51.125" style="45" bestFit="1" customWidth="1"/>
    <col min="8198" max="8200" width="12.375" style="45" customWidth="1"/>
    <col min="8201" max="8201" width="7.125" style="45" customWidth="1"/>
    <col min="8202" max="8202" width="14.125" style="45" bestFit="1" customWidth="1"/>
    <col min="8203" max="8204" width="11.75" style="45" customWidth="1"/>
    <col min="8205" max="8447" width="8.875" style="45"/>
    <col min="8448" max="8450" width="5.875" style="45" bestFit="1" customWidth="1"/>
    <col min="8451" max="8451" width="5.25" style="45" customWidth="1"/>
    <col min="8452" max="8452" width="19.125" style="45" customWidth="1"/>
    <col min="8453" max="8453" width="51.125" style="45" bestFit="1" customWidth="1"/>
    <col min="8454" max="8456" width="12.375" style="45" customWidth="1"/>
    <col min="8457" max="8457" width="7.125" style="45" customWidth="1"/>
    <col min="8458" max="8458" width="14.125" style="45" bestFit="1" customWidth="1"/>
    <col min="8459" max="8460" width="11.75" style="45" customWidth="1"/>
    <col min="8461" max="8703" width="8.875" style="45"/>
    <col min="8704" max="8706" width="5.875" style="45" bestFit="1" customWidth="1"/>
    <col min="8707" max="8707" width="5.25" style="45" customWidth="1"/>
    <col min="8708" max="8708" width="19.125" style="45" customWidth="1"/>
    <col min="8709" max="8709" width="51.125" style="45" bestFit="1" customWidth="1"/>
    <col min="8710" max="8712" width="12.375" style="45" customWidth="1"/>
    <col min="8713" max="8713" width="7.125" style="45" customWidth="1"/>
    <col min="8714" max="8714" width="14.125" style="45" bestFit="1" customWidth="1"/>
    <col min="8715" max="8716" width="11.75" style="45" customWidth="1"/>
    <col min="8717" max="8959" width="8.875" style="45"/>
    <col min="8960" max="8962" width="5.875" style="45" bestFit="1" customWidth="1"/>
    <col min="8963" max="8963" width="5.25" style="45" customWidth="1"/>
    <col min="8964" max="8964" width="19.125" style="45" customWidth="1"/>
    <col min="8965" max="8965" width="51.125" style="45" bestFit="1" customWidth="1"/>
    <col min="8966" max="8968" width="12.375" style="45" customWidth="1"/>
    <col min="8969" max="8969" width="7.125" style="45" customWidth="1"/>
    <col min="8970" max="8970" width="14.125" style="45" bestFit="1" customWidth="1"/>
    <col min="8971" max="8972" width="11.75" style="45" customWidth="1"/>
    <col min="8973" max="9215" width="8.875" style="45"/>
    <col min="9216" max="9218" width="5.875" style="45" bestFit="1" customWidth="1"/>
    <col min="9219" max="9219" width="5.25" style="45" customWidth="1"/>
    <col min="9220" max="9220" width="19.125" style="45" customWidth="1"/>
    <col min="9221" max="9221" width="51.125" style="45" bestFit="1" customWidth="1"/>
    <col min="9222" max="9224" width="12.375" style="45" customWidth="1"/>
    <col min="9225" max="9225" width="7.125" style="45" customWidth="1"/>
    <col min="9226" max="9226" width="14.125" style="45" bestFit="1" customWidth="1"/>
    <col min="9227" max="9228" width="11.75" style="45" customWidth="1"/>
    <col min="9229" max="9471" width="8.875" style="45"/>
    <col min="9472" max="9474" width="5.875" style="45" bestFit="1" customWidth="1"/>
    <col min="9475" max="9475" width="5.25" style="45" customWidth="1"/>
    <col min="9476" max="9476" width="19.125" style="45" customWidth="1"/>
    <col min="9477" max="9477" width="51.125" style="45" bestFit="1" customWidth="1"/>
    <col min="9478" max="9480" width="12.375" style="45" customWidth="1"/>
    <col min="9481" max="9481" width="7.125" style="45" customWidth="1"/>
    <col min="9482" max="9482" width="14.125" style="45" bestFit="1" customWidth="1"/>
    <col min="9483" max="9484" width="11.75" style="45" customWidth="1"/>
    <col min="9485" max="9727" width="8.875" style="45"/>
    <col min="9728" max="9730" width="5.875" style="45" bestFit="1" customWidth="1"/>
    <col min="9731" max="9731" width="5.25" style="45" customWidth="1"/>
    <col min="9732" max="9732" width="19.125" style="45" customWidth="1"/>
    <col min="9733" max="9733" width="51.125" style="45" bestFit="1" customWidth="1"/>
    <col min="9734" max="9736" width="12.375" style="45" customWidth="1"/>
    <col min="9737" max="9737" width="7.125" style="45" customWidth="1"/>
    <col min="9738" max="9738" width="14.125" style="45" bestFit="1" customWidth="1"/>
    <col min="9739" max="9740" width="11.75" style="45" customWidth="1"/>
    <col min="9741" max="9983" width="8.875" style="45"/>
    <col min="9984" max="9986" width="5.875" style="45" bestFit="1" customWidth="1"/>
    <col min="9987" max="9987" width="5.25" style="45" customWidth="1"/>
    <col min="9988" max="9988" width="19.125" style="45" customWidth="1"/>
    <col min="9989" max="9989" width="51.125" style="45" bestFit="1" customWidth="1"/>
    <col min="9990" max="9992" width="12.375" style="45" customWidth="1"/>
    <col min="9993" max="9993" width="7.125" style="45" customWidth="1"/>
    <col min="9994" max="9994" width="14.125" style="45" bestFit="1" customWidth="1"/>
    <col min="9995" max="9996" width="11.75" style="45" customWidth="1"/>
    <col min="9997" max="10239" width="8.875" style="45"/>
    <col min="10240" max="10242" width="5.875" style="45" bestFit="1" customWidth="1"/>
    <col min="10243" max="10243" width="5.25" style="45" customWidth="1"/>
    <col min="10244" max="10244" width="19.125" style="45" customWidth="1"/>
    <col min="10245" max="10245" width="51.125" style="45" bestFit="1" customWidth="1"/>
    <col min="10246" max="10248" width="12.375" style="45" customWidth="1"/>
    <col min="10249" max="10249" width="7.125" style="45" customWidth="1"/>
    <col min="10250" max="10250" width="14.125" style="45" bestFit="1" customWidth="1"/>
    <col min="10251" max="10252" width="11.75" style="45" customWidth="1"/>
    <col min="10253" max="10495" width="8.875" style="45"/>
    <col min="10496" max="10498" width="5.875" style="45" bestFit="1" customWidth="1"/>
    <col min="10499" max="10499" width="5.25" style="45" customWidth="1"/>
    <col min="10500" max="10500" width="19.125" style="45" customWidth="1"/>
    <col min="10501" max="10501" width="51.125" style="45" bestFit="1" customWidth="1"/>
    <col min="10502" max="10504" width="12.375" style="45" customWidth="1"/>
    <col min="10505" max="10505" width="7.125" style="45" customWidth="1"/>
    <col min="10506" max="10506" width="14.125" style="45" bestFit="1" customWidth="1"/>
    <col min="10507" max="10508" width="11.75" style="45" customWidth="1"/>
    <col min="10509" max="10751" width="8.875" style="45"/>
    <col min="10752" max="10754" width="5.875" style="45" bestFit="1" customWidth="1"/>
    <col min="10755" max="10755" width="5.25" style="45" customWidth="1"/>
    <col min="10756" max="10756" width="19.125" style="45" customWidth="1"/>
    <col min="10757" max="10757" width="51.125" style="45" bestFit="1" customWidth="1"/>
    <col min="10758" max="10760" width="12.375" style="45" customWidth="1"/>
    <col min="10761" max="10761" width="7.125" style="45" customWidth="1"/>
    <col min="10762" max="10762" width="14.125" style="45" bestFit="1" customWidth="1"/>
    <col min="10763" max="10764" width="11.75" style="45" customWidth="1"/>
    <col min="10765" max="11007" width="8.875" style="45"/>
    <col min="11008" max="11010" width="5.875" style="45" bestFit="1" customWidth="1"/>
    <col min="11011" max="11011" width="5.25" style="45" customWidth="1"/>
    <col min="11012" max="11012" width="19.125" style="45" customWidth="1"/>
    <col min="11013" max="11013" width="51.125" style="45" bestFit="1" customWidth="1"/>
    <col min="11014" max="11016" width="12.375" style="45" customWidth="1"/>
    <col min="11017" max="11017" width="7.125" style="45" customWidth="1"/>
    <col min="11018" max="11018" width="14.125" style="45" bestFit="1" customWidth="1"/>
    <col min="11019" max="11020" width="11.75" style="45" customWidth="1"/>
    <col min="11021" max="11263" width="8.875" style="45"/>
    <col min="11264" max="11266" width="5.875" style="45" bestFit="1" customWidth="1"/>
    <col min="11267" max="11267" width="5.25" style="45" customWidth="1"/>
    <col min="11268" max="11268" width="19.125" style="45" customWidth="1"/>
    <col min="11269" max="11269" width="51.125" style="45" bestFit="1" customWidth="1"/>
    <col min="11270" max="11272" width="12.375" style="45" customWidth="1"/>
    <col min="11273" max="11273" width="7.125" style="45" customWidth="1"/>
    <col min="11274" max="11274" width="14.125" style="45" bestFit="1" customWidth="1"/>
    <col min="11275" max="11276" width="11.75" style="45" customWidth="1"/>
    <col min="11277" max="11519" width="8.875" style="45"/>
    <col min="11520" max="11522" width="5.875" style="45" bestFit="1" customWidth="1"/>
    <col min="11523" max="11523" width="5.25" style="45" customWidth="1"/>
    <col min="11524" max="11524" width="19.125" style="45" customWidth="1"/>
    <col min="11525" max="11525" width="51.125" style="45" bestFit="1" customWidth="1"/>
    <col min="11526" max="11528" width="12.375" style="45" customWidth="1"/>
    <col min="11529" max="11529" width="7.125" style="45" customWidth="1"/>
    <col min="11530" max="11530" width="14.125" style="45" bestFit="1" customWidth="1"/>
    <col min="11531" max="11532" width="11.75" style="45" customWidth="1"/>
    <col min="11533" max="11775" width="8.875" style="45"/>
    <col min="11776" max="11778" width="5.875" style="45" bestFit="1" customWidth="1"/>
    <col min="11779" max="11779" width="5.25" style="45" customWidth="1"/>
    <col min="11780" max="11780" width="19.125" style="45" customWidth="1"/>
    <col min="11781" max="11781" width="51.125" style="45" bestFit="1" customWidth="1"/>
    <col min="11782" max="11784" width="12.375" style="45" customWidth="1"/>
    <col min="11785" max="11785" width="7.125" style="45" customWidth="1"/>
    <col min="11786" max="11786" width="14.125" style="45" bestFit="1" customWidth="1"/>
    <col min="11787" max="11788" width="11.75" style="45" customWidth="1"/>
    <col min="11789" max="12031" width="8.875" style="45"/>
    <col min="12032" max="12034" width="5.875" style="45" bestFit="1" customWidth="1"/>
    <col min="12035" max="12035" width="5.25" style="45" customWidth="1"/>
    <col min="12036" max="12036" width="19.125" style="45" customWidth="1"/>
    <col min="12037" max="12037" width="51.125" style="45" bestFit="1" customWidth="1"/>
    <col min="12038" max="12040" width="12.375" style="45" customWidth="1"/>
    <col min="12041" max="12041" width="7.125" style="45" customWidth="1"/>
    <col min="12042" max="12042" width="14.125" style="45" bestFit="1" customWidth="1"/>
    <col min="12043" max="12044" width="11.75" style="45" customWidth="1"/>
    <col min="12045" max="12287" width="8.875" style="45"/>
    <col min="12288" max="12290" width="5.875" style="45" bestFit="1" customWidth="1"/>
    <col min="12291" max="12291" width="5.25" style="45" customWidth="1"/>
    <col min="12292" max="12292" width="19.125" style="45" customWidth="1"/>
    <col min="12293" max="12293" width="51.125" style="45" bestFit="1" customWidth="1"/>
    <col min="12294" max="12296" width="12.375" style="45" customWidth="1"/>
    <col min="12297" max="12297" width="7.125" style="45" customWidth="1"/>
    <col min="12298" max="12298" width="14.125" style="45" bestFit="1" customWidth="1"/>
    <col min="12299" max="12300" width="11.75" style="45" customWidth="1"/>
    <col min="12301" max="12543" width="8.875" style="45"/>
    <col min="12544" max="12546" width="5.875" style="45" bestFit="1" customWidth="1"/>
    <col min="12547" max="12547" width="5.25" style="45" customWidth="1"/>
    <col min="12548" max="12548" width="19.125" style="45" customWidth="1"/>
    <col min="12549" max="12549" width="51.125" style="45" bestFit="1" customWidth="1"/>
    <col min="12550" max="12552" width="12.375" style="45" customWidth="1"/>
    <col min="12553" max="12553" width="7.125" style="45" customWidth="1"/>
    <col min="12554" max="12554" width="14.125" style="45" bestFit="1" customWidth="1"/>
    <col min="12555" max="12556" width="11.75" style="45" customWidth="1"/>
    <col min="12557" max="12799" width="8.875" style="45"/>
    <col min="12800" max="12802" width="5.875" style="45" bestFit="1" customWidth="1"/>
    <col min="12803" max="12803" width="5.25" style="45" customWidth="1"/>
    <col min="12804" max="12804" width="19.125" style="45" customWidth="1"/>
    <col min="12805" max="12805" width="51.125" style="45" bestFit="1" customWidth="1"/>
    <col min="12806" max="12808" width="12.375" style="45" customWidth="1"/>
    <col min="12809" max="12809" width="7.125" style="45" customWidth="1"/>
    <col min="12810" max="12810" width="14.125" style="45" bestFit="1" customWidth="1"/>
    <col min="12811" max="12812" width="11.75" style="45" customWidth="1"/>
    <col min="12813" max="13055" width="8.875" style="45"/>
    <col min="13056" max="13058" width="5.875" style="45" bestFit="1" customWidth="1"/>
    <col min="13059" max="13059" width="5.25" style="45" customWidth="1"/>
    <col min="13060" max="13060" width="19.125" style="45" customWidth="1"/>
    <col min="13061" max="13061" width="51.125" style="45" bestFit="1" customWidth="1"/>
    <col min="13062" max="13064" width="12.375" style="45" customWidth="1"/>
    <col min="13065" max="13065" width="7.125" style="45" customWidth="1"/>
    <col min="13066" max="13066" width="14.125" style="45" bestFit="1" customWidth="1"/>
    <col min="13067" max="13068" width="11.75" style="45" customWidth="1"/>
    <col min="13069" max="13311" width="8.875" style="45"/>
    <col min="13312" max="13314" width="5.875" style="45" bestFit="1" customWidth="1"/>
    <col min="13315" max="13315" width="5.25" style="45" customWidth="1"/>
    <col min="13316" max="13316" width="19.125" style="45" customWidth="1"/>
    <col min="13317" max="13317" width="51.125" style="45" bestFit="1" customWidth="1"/>
    <col min="13318" max="13320" width="12.375" style="45" customWidth="1"/>
    <col min="13321" max="13321" width="7.125" style="45" customWidth="1"/>
    <col min="13322" max="13322" width="14.125" style="45" bestFit="1" customWidth="1"/>
    <col min="13323" max="13324" width="11.75" style="45" customWidth="1"/>
    <col min="13325" max="13567" width="8.875" style="45"/>
    <col min="13568" max="13570" width="5.875" style="45" bestFit="1" customWidth="1"/>
    <col min="13571" max="13571" width="5.25" style="45" customWidth="1"/>
    <col min="13572" max="13572" width="19.125" style="45" customWidth="1"/>
    <col min="13573" max="13573" width="51.125" style="45" bestFit="1" customWidth="1"/>
    <col min="13574" max="13576" width="12.375" style="45" customWidth="1"/>
    <col min="13577" max="13577" width="7.125" style="45" customWidth="1"/>
    <col min="13578" max="13578" width="14.125" style="45" bestFit="1" customWidth="1"/>
    <col min="13579" max="13580" width="11.75" style="45" customWidth="1"/>
    <col min="13581" max="13823" width="8.875" style="45"/>
    <col min="13824" max="13826" width="5.875" style="45" bestFit="1" customWidth="1"/>
    <col min="13827" max="13827" width="5.25" style="45" customWidth="1"/>
    <col min="13828" max="13828" width="19.125" style="45" customWidth="1"/>
    <col min="13829" max="13829" width="51.125" style="45" bestFit="1" customWidth="1"/>
    <col min="13830" max="13832" width="12.375" style="45" customWidth="1"/>
    <col min="13833" max="13833" width="7.125" style="45" customWidth="1"/>
    <col min="13834" max="13834" width="14.125" style="45" bestFit="1" customWidth="1"/>
    <col min="13835" max="13836" width="11.75" style="45" customWidth="1"/>
    <col min="13837" max="14079" width="8.875" style="45"/>
    <col min="14080" max="14082" width="5.875" style="45" bestFit="1" customWidth="1"/>
    <col min="14083" max="14083" width="5.25" style="45" customWidth="1"/>
    <col min="14084" max="14084" width="19.125" style="45" customWidth="1"/>
    <col min="14085" max="14085" width="51.125" style="45" bestFit="1" customWidth="1"/>
    <col min="14086" max="14088" width="12.375" style="45" customWidth="1"/>
    <col min="14089" max="14089" width="7.125" style="45" customWidth="1"/>
    <col min="14090" max="14090" width="14.125" style="45" bestFit="1" customWidth="1"/>
    <col min="14091" max="14092" width="11.75" style="45" customWidth="1"/>
    <col min="14093" max="14335" width="8.875" style="45"/>
    <col min="14336" max="14338" width="5.875" style="45" bestFit="1" customWidth="1"/>
    <col min="14339" max="14339" width="5.25" style="45" customWidth="1"/>
    <col min="14340" max="14340" width="19.125" style="45" customWidth="1"/>
    <col min="14341" max="14341" width="51.125" style="45" bestFit="1" customWidth="1"/>
    <col min="14342" max="14344" width="12.375" style="45" customWidth="1"/>
    <col min="14345" max="14345" width="7.125" style="45" customWidth="1"/>
    <col min="14346" max="14346" width="14.125" style="45" bestFit="1" customWidth="1"/>
    <col min="14347" max="14348" width="11.75" style="45" customWidth="1"/>
    <col min="14349" max="14591" width="8.875" style="45"/>
    <col min="14592" max="14594" width="5.875" style="45" bestFit="1" customWidth="1"/>
    <col min="14595" max="14595" width="5.25" style="45" customWidth="1"/>
    <col min="14596" max="14596" width="19.125" style="45" customWidth="1"/>
    <col min="14597" max="14597" width="51.125" style="45" bestFit="1" customWidth="1"/>
    <col min="14598" max="14600" width="12.375" style="45" customWidth="1"/>
    <col min="14601" max="14601" width="7.125" style="45" customWidth="1"/>
    <col min="14602" max="14602" width="14.125" style="45" bestFit="1" customWidth="1"/>
    <col min="14603" max="14604" width="11.75" style="45" customWidth="1"/>
    <col min="14605" max="14847" width="8.875" style="45"/>
    <col min="14848" max="14850" width="5.875" style="45" bestFit="1" customWidth="1"/>
    <col min="14851" max="14851" width="5.25" style="45" customWidth="1"/>
    <col min="14852" max="14852" width="19.125" style="45" customWidth="1"/>
    <col min="14853" max="14853" width="51.125" style="45" bestFit="1" customWidth="1"/>
    <col min="14854" max="14856" width="12.375" style="45" customWidth="1"/>
    <col min="14857" max="14857" width="7.125" style="45" customWidth="1"/>
    <col min="14858" max="14858" width="14.125" style="45" bestFit="1" customWidth="1"/>
    <col min="14859" max="14860" width="11.75" style="45" customWidth="1"/>
    <col min="14861" max="15103" width="8.875" style="45"/>
    <col min="15104" max="15106" width="5.875" style="45" bestFit="1" customWidth="1"/>
    <col min="15107" max="15107" width="5.25" style="45" customWidth="1"/>
    <col min="15108" max="15108" width="19.125" style="45" customWidth="1"/>
    <col min="15109" max="15109" width="51.125" style="45" bestFit="1" customWidth="1"/>
    <col min="15110" max="15112" width="12.375" style="45" customWidth="1"/>
    <col min="15113" max="15113" width="7.125" style="45" customWidth="1"/>
    <col min="15114" max="15114" width="14.125" style="45" bestFit="1" customWidth="1"/>
    <col min="15115" max="15116" width="11.75" style="45" customWidth="1"/>
    <col min="15117" max="15359" width="8.875" style="45"/>
    <col min="15360" max="15362" width="5.875" style="45" bestFit="1" customWidth="1"/>
    <col min="15363" max="15363" width="5.25" style="45" customWidth="1"/>
    <col min="15364" max="15364" width="19.125" style="45" customWidth="1"/>
    <col min="15365" max="15365" width="51.125" style="45" bestFit="1" customWidth="1"/>
    <col min="15366" max="15368" width="12.375" style="45" customWidth="1"/>
    <col min="15369" max="15369" width="7.125" style="45" customWidth="1"/>
    <col min="15370" max="15370" width="14.125" style="45" bestFit="1" customWidth="1"/>
    <col min="15371" max="15372" width="11.75" style="45" customWidth="1"/>
    <col min="15373" max="15615" width="8.875" style="45"/>
    <col min="15616" max="15618" width="5.875" style="45" bestFit="1" customWidth="1"/>
    <col min="15619" max="15619" width="5.25" style="45" customWidth="1"/>
    <col min="15620" max="15620" width="19.125" style="45" customWidth="1"/>
    <col min="15621" max="15621" width="51.125" style="45" bestFit="1" customWidth="1"/>
    <col min="15622" max="15624" width="12.375" style="45" customWidth="1"/>
    <col min="15625" max="15625" width="7.125" style="45" customWidth="1"/>
    <col min="15626" max="15626" width="14.125" style="45" bestFit="1" customWidth="1"/>
    <col min="15627" max="15628" width="11.75" style="45" customWidth="1"/>
    <col min="15629" max="15871" width="8.875" style="45"/>
    <col min="15872" max="15874" width="5.875" style="45" bestFit="1" customWidth="1"/>
    <col min="15875" max="15875" width="5.25" style="45" customWidth="1"/>
    <col min="15876" max="15876" width="19.125" style="45" customWidth="1"/>
    <col min="15877" max="15877" width="51.125" style="45" bestFit="1" customWidth="1"/>
    <col min="15878" max="15880" width="12.375" style="45" customWidth="1"/>
    <col min="15881" max="15881" width="7.125" style="45" customWidth="1"/>
    <col min="15882" max="15882" width="14.125" style="45" bestFit="1" customWidth="1"/>
    <col min="15883" max="15884" width="11.75" style="45" customWidth="1"/>
    <col min="15885" max="16127" width="8.875" style="45"/>
    <col min="16128" max="16130" width="5.875" style="45" bestFit="1" customWidth="1"/>
    <col min="16131" max="16131" width="5.25" style="45" customWidth="1"/>
    <col min="16132" max="16132" width="19.125" style="45" customWidth="1"/>
    <col min="16133" max="16133" width="51.125" style="45" bestFit="1" customWidth="1"/>
    <col min="16134" max="16136" width="12.375" style="45" customWidth="1"/>
    <col min="16137" max="16137" width="7.125" style="45" customWidth="1"/>
    <col min="16138" max="16138" width="14.125" style="45" bestFit="1" customWidth="1"/>
    <col min="16139" max="16140" width="11.75" style="45" customWidth="1"/>
    <col min="16141" max="16384" width="8.875" style="45"/>
  </cols>
  <sheetData>
    <row r="2" spans="1:12" x14ac:dyDescent="0.15">
      <c r="B2" s="43"/>
      <c r="C2" s="43"/>
      <c r="D2" s="43"/>
      <c r="E2" s="43"/>
      <c r="F2" s="43"/>
      <c r="G2" s="44"/>
      <c r="H2" s="44"/>
    </row>
    <row r="3" spans="1:12" x14ac:dyDescent="0.15">
      <c r="B3" s="43"/>
      <c r="C3" s="43"/>
      <c r="D3" s="43"/>
      <c r="E3" s="43"/>
      <c r="F3" s="43"/>
      <c r="G3" s="44"/>
      <c r="H3" s="44"/>
    </row>
    <row r="4" spans="1:12" x14ac:dyDescent="0.15">
      <c r="B4" s="43"/>
      <c r="C4" s="43"/>
      <c r="D4" s="43"/>
      <c r="E4" s="43"/>
      <c r="F4" s="43"/>
      <c r="G4" s="44"/>
      <c r="H4" s="44"/>
    </row>
    <row r="5" spans="1:12" x14ac:dyDescent="0.15">
      <c r="A5" s="46" t="s">
        <v>32</v>
      </c>
      <c r="B5" s="47" t="s">
        <v>33</v>
      </c>
      <c r="C5" s="47" t="s">
        <v>34</v>
      </c>
      <c r="D5" s="66" t="s">
        <v>35</v>
      </c>
      <c r="E5" s="47"/>
      <c r="F5" s="47" t="s">
        <v>36</v>
      </c>
      <c r="G5" s="48" t="s">
        <v>37</v>
      </c>
      <c r="H5" s="48" t="s">
        <v>38</v>
      </c>
    </row>
    <row r="6" spans="1:12" x14ac:dyDescent="0.15">
      <c r="A6" s="49">
        <v>2</v>
      </c>
      <c r="B6" s="49">
        <v>1</v>
      </c>
      <c r="C6" s="49">
        <v>19</v>
      </c>
      <c r="D6" s="49">
        <v>1</v>
      </c>
      <c r="E6" s="49" t="str">
        <f>VLOOKUP(D6,科目!$A$1:$B$18,2,0)</f>
        <v>旅費</v>
      </c>
      <c r="F6" s="49"/>
      <c r="G6" s="53"/>
      <c r="H6" s="50">
        <v>10000</v>
      </c>
    </row>
    <row r="7" spans="1:12" x14ac:dyDescent="0.15">
      <c r="A7" s="49"/>
      <c r="B7" s="49"/>
      <c r="C7" s="49"/>
      <c r="D7" s="49"/>
      <c r="E7" s="49" t="e">
        <f>VLOOKUP(D7,科目!$A$1:$B$18,2,0)</f>
        <v>#N/A</v>
      </c>
      <c r="F7" s="49"/>
      <c r="G7" s="53"/>
      <c r="H7" s="65"/>
      <c r="J7" s="51"/>
      <c r="K7" s="46" t="s">
        <v>39</v>
      </c>
      <c r="L7" s="46" t="s">
        <v>40</v>
      </c>
    </row>
    <row r="8" spans="1:12" x14ac:dyDescent="0.15">
      <c r="A8" s="49"/>
      <c r="B8" s="49"/>
      <c r="C8" s="49"/>
      <c r="D8" s="49"/>
      <c r="E8" s="49" t="e">
        <f>VLOOKUP(D8,科目!$A$1:$B$18,2,0)</f>
        <v>#N/A</v>
      </c>
      <c r="F8" s="49"/>
      <c r="G8" s="53"/>
      <c r="H8" s="65"/>
      <c r="J8" s="63" t="s">
        <v>44</v>
      </c>
      <c r="K8" s="52">
        <f>SUMIF($E:$E,J8,G:G)</f>
        <v>0</v>
      </c>
      <c r="L8" s="52">
        <f>SUMIF($E:$E,J8,H:H)</f>
        <v>10000</v>
      </c>
    </row>
    <row r="9" spans="1:12" x14ac:dyDescent="0.15">
      <c r="A9" s="49"/>
      <c r="B9" s="49"/>
      <c r="C9" s="49"/>
      <c r="D9" s="49"/>
      <c r="E9" s="49" t="e">
        <f>VLOOKUP(D9,科目!$A$1:$B$18,2,0)</f>
        <v>#N/A</v>
      </c>
      <c r="F9" s="49"/>
      <c r="G9" s="53"/>
      <c r="H9" s="65"/>
      <c r="J9" s="49" t="s">
        <v>45</v>
      </c>
      <c r="K9" s="52">
        <f>SUMIF($E:$E,J9,G:G)</f>
        <v>0</v>
      </c>
      <c r="L9" s="52">
        <f>SUMIF($E:$E,J9,H:H)</f>
        <v>0</v>
      </c>
    </row>
    <row r="10" spans="1:12" x14ac:dyDescent="0.15">
      <c r="A10" s="49"/>
      <c r="B10" s="49"/>
      <c r="C10" s="49"/>
      <c r="D10" s="49"/>
      <c r="E10" s="49" t="e">
        <f>VLOOKUP(D10,科目!$A$1:$B$18,2,0)</f>
        <v>#N/A</v>
      </c>
      <c r="F10" s="49"/>
      <c r="G10" s="53"/>
      <c r="H10" s="65"/>
      <c r="J10" s="63" t="s">
        <v>3</v>
      </c>
      <c r="K10" s="52">
        <f>SUMIF($E:$E,J10,G:G)</f>
        <v>0</v>
      </c>
      <c r="L10" s="52">
        <f>SUMIF($E:$E,J10,H:H)</f>
        <v>0</v>
      </c>
    </row>
    <row r="11" spans="1:12" x14ac:dyDescent="0.15">
      <c r="A11" s="49"/>
      <c r="B11" s="49"/>
      <c r="C11" s="49"/>
      <c r="D11" s="49"/>
      <c r="E11" s="49" t="e">
        <f>VLOOKUP(D11,科目!$A$1:$B$18,2,0)</f>
        <v>#N/A</v>
      </c>
      <c r="F11" s="49"/>
      <c r="G11" s="53"/>
      <c r="H11" s="55"/>
      <c r="J11" s="63" t="s">
        <v>5</v>
      </c>
      <c r="K11" s="52">
        <f>SUMIF($E:$E,J11,G:G)</f>
        <v>0</v>
      </c>
      <c r="L11" s="52">
        <f>SUMIF($E:$E,J11,H:H)</f>
        <v>0</v>
      </c>
    </row>
    <row r="12" spans="1:12" x14ac:dyDescent="0.15">
      <c r="A12" s="49"/>
      <c r="B12" s="49"/>
      <c r="C12" s="49"/>
      <c r="D12" s="49"/>
      <c r="E12" s="49" t="e">
        <f>VLOOKUP(D12,科目!$A$1:$B$18,2,0)</f>
        <v>#N/A</v>
      </c>
      <c r="F12" s="49"/>
      <c r="G12" s="53"/>
      <c r="H12" s="55"/>
      <c r="J12" s="63" t="s">
        <v>6</v>
      </c>
      <c r="K12" s="52">
        <f>SUMIF($E:$E,J12,G:G)</f>
        <v>0</v>
      </c>
      <c r="L12" s="52">
        <f>SUMIF($E:$E,J12,H:H)</f>
        <v>0</v>
      </c>
    </row>
    <row r="13" spans="1:12" x14ac:dyDescent="0.15">
      <c r="A13" s="49"/>
      <c r="B13" s="49"/>
      <c r="C13" s="49"/>
      <c r="D13" s="49"/>
      <c r="E13" s="49" t="e">
        <f>VLOOKUP(D13,科目!$A$1:$B$18,2,0)</f>
        <v>#N/A</v>
      </c>
      <c r="F13" s="49"/>
      <c r="G13" s="53"/>
      <c r="H13" s="55"/>
      <c r="J13" s="63" t="s">
        <v>4</v>
      </c>
      <c r="K13" s="52">
        <f>SUMIF($E:$E,J13,G:G)</f>
        <v>0</v>
      </c>
      <c r="L13" s="52">
        <f>SUMIF($E:$E,J13,H:H)</f>
        <v>0</v>
      </c>
    </row>
    <row r="14" spans="1:12" x14ac:dyDescent="0.15">
      <c r="A14" s="49"/>
      <c r="B14" s="49"/>
      <c r="C14" s="49"/>
      <c r="D14" s="49"/>
      <c r="E14" s="49" t="e">
        <f>VLOOKUP(D14,科目!$A$1:$B$18,2,0)</f>
        <v>#N/A</v>
      </c>
      <c r="F14" s="49"/>
      <c r="G14" s="53"/>
      <c r="H14" s="55"/>
      <c r="J14" s="63" t="s">
        <v>27</v>
      </c>
      <c r="K14" s="52">
        <f>SUMIF($E:$E,J14,G:G)</f>
        <v>0</v>
      </c>
      <c r="L14" s="52">
        <f>SUMIF($E:$E,J14,H:H)</f>
        <v>0</v>
      </c>
    </row>
    <row r="15" spans="1:12" x14ac:dyDescent="0.15">
      <c r="A15" s="49"/>
      <c r="B15" s="49"/>
      <c r="C15" s="49"/>
      <c r="D15" s="49"/>
      <c r="E15" s="49" t="e">
        <f>VLOOKUP(D15,科目!$A$1:$B$18,2,0)</f>
        <v>#N/A</v>
      </c>
      <c r="F15" s="49"/>
      <c r="G15" s="53"/>
      <c r="H15" s="55"/>
      <c r="J15" s="63" t="s">
        <v>7</v>
      </c>
      <c r="K15" s="52">
        <f>SUMIF($E:$E,J15,G:G)</f>
        <v>0</v>
      </c>
      <c r="L15" s="52">
        <f>SUMIF($E:$E,J15,H:H)</f>
        <v>0</v>
      </c>
    </row>
    <row r="16" spans="1:12" x14ac:dyDescent="0.15">
      <c r="A16" s="49"/>
      <c r="B16" s="49"/>
      <c r="C16" s="49"/>
      <c r="D16" s="49"/>
      <c r="E16" s="49" t="e">
        <f>VLOOKUP(D16,科目!$A$1:$B$18,2,0)</f>
        <v>#N/A</v>
      </c>
      <c r="F16" s="49"/>
      <c r="G16" s="53"/>
      <c r="H16" s="65"/>
      <c r="J16" s="63" t="s">
        <v>28</v>
      </c>
      <c r="K16" s="52">
        <f>SUMIF($E:$E,J16,G:G)</f>
        <v>0</v>
      </c>
      <c r="L16" s="52">
        <f>SUMIF($E:$E,J16,H:H)</f>
        <v>0</v>
      </c>
    </row>
    <row r="17" spans="1:12" x14ac:dyDescent="0.15">
      <c r="A17" s="49"/>
      <c r="B17" s="49"/>
      <c r="C17" s="49"/>
      <c r="D17" s="49"/>
      <c r="E17" s="49" t="e">
        <f>VLOOKUP(D17,科目!$A$1:$B$18,2,0)</f>
        <v>#N/A</v>
      </c>
      <c r="F17" s="49"/>
      <c r="G17" s="53"/>
      <c r="H17" s="55"/>
      <c r="J17" s="63" t="s">
        <v>29</v>
      </c>
      <c r="K17" s="52">
        <f>SUMIF($E:$E,J17,G:G)</f>
        <v>0</v>
      </c>
      <c r="L17" s="52">
        <f>SUMIF($E:$E,J17,H:H)</f>
        <v>0</v>
      </c>
    </row>
    <row r="18" spans="1:12" x14ac:dyDescent="0.15">
      <c r="A18" s="49"/>
      <c r="B18" s="49"/>
      <c r="C18" s="49"/>
      <c r="D18" s="49"/>
      <c r="E18" s="49" t="e">
        <f>VLOOKUP(D18,科目!$A$1:$B$18,2,0)</f>
        <v>#N/A</v>
      </c>
      <c r="F18" s="49"/>
      <c r="G18" s="53"/>
      <c r="H18" s="55"/>
      <c r="J18" s="63" t="s">
        <v>8</v>
      </c>
      <c r="K18" s="52">
        <f>SUMIF($E:$E,J18,G:G)</f>
        <v>0</v>
      </c>
      <c r="L18" s="52">
        <f>SUMIF($E:$E,J18,H:H)</f>
        <v>0</v>
      </c>
    </row>
    <row r="19" spans="1:12" x14ac:dyDescent="0.15">
      <c r="A19" s="49"/>
      <c r="B19" s="49"/>
      <c r="C19" s="49"/>
      <c r="D19" s="49"/>
      <c r="E19" s="49" t="e">
        <f>VLOOKUP(D19,科目!$A$1:$B$18,2,0)</f>
        <v>#N/A</v>
      </c>
      <c r="F19" s="49"/>
      <c r="G19" s="53"/>
      <c r="H19" s="55"/>
      <c r="J19" s="49"/>
      <c r="K19" s="52">
        <f>SUMIF($E:$E,J19,G:G)</f>
        <v>0</v>
      </c>
      <c r="L19" s="52">
        <f>SUMIF($E:$E,J19,H:H)</f>
        <v>0</v>
      </c>
    </row>
    <row r="20" spans="1:12" x14ac:dyDescent="0.15">
      <c r="A20" s="49"/>
      <c r="B20" s="49"/>
      <c r="C20" s="49"/>
      <c r="D20" s="49"/>
      <c r="E20" s="49" t="e">
        <f>VLOOKUP(D20,科目!$A$1:$B$18,2,0)</f>
        <v>#N/A</v>
      </c>
      <c r="F20" s="49"/>
      <c r="G20" s="53"/>
      <c r="H20" s="65"/>
      <c r="J20" s="49" t="s">
        <v>41</v>
      </c>
      <c r="K20" s="52">
        <f>SUMIF($E:$E,J20,G:G)</f>
        <v>0</v>
      </c>
      <c r="L20" s="52">
        <f>SUMIF($E:$E,J20,H:H)</f>
        <v>0</v>
      </c>
    </row>
    <row r="21" spans="1:12" x14ac:dyDescent="0.15">
      <c r="A21" s="49"/>
      <c r="B21" s="49"/>
      <c r="C21" s="49"/>
      <c r="D21" s="49"/>
      <c r="E21" s="49" t="e">
        <f>VLOOKUP(D21,科目!$A$1:$B$18,2,0)</f>
        <v>#N/A</v>
      </c>
      <c r="F21" s="49"/>
      <c r="G21" s="53"/>
      <c r="H21" s="65"/>
      <c r="J21" s="46"/>
      <c r="K21" s="52"/>
      <c r="L21" s="52"/>
    </row>
    <row r="22" spans="1:12" x14ac:dyDescent="0.15">
      <c r="A22" s="49"/>
      <c r="B22" s="49"/>
      <c r="C22" s="49"/>
      <c r="D22" s="49"/>
      <c r="E22" s="49" t="e">
        <f>VLOOKUP(D22,科目!$A$1:$B$18,2,0)</f>
        <v>#N/A</v>
      </c>
      <c r="F22" s="49"/>
      <c r="G22" s="53"/>
      <c r="H22" s="65"/>
      <c r="J22" s="54"/>
      <c r="K22" s="52"/>
      <c r="L22" s="52"/>
    </row>
    <row r="23" spans="1:12" x14ac:dyDescent="0.15">
      <c r="A23" s="49"/>
      <c r="B23" s="49"/>
      <c r="C23" s="49"/>
      <c r="D23" s="49"/>
      <c r="E23" s="49" t="e">
        <f>VLOOKUP(D23,科目!$A$1:$B$18,2,0)</f>
        <v>#N/A</v>
      </c>
      <c r="F23" s="49"/>
      <c r="G23" s="53"/>
      <c r="H23" s="65"/>
      <c r="J23" s="47" t="s">
        <v>0</v>
      </c>
      <c r="K23" s="52">
        <f>SUM(K7:K22)</f>
        <v>0</v>
      </c>
      <c r="L23" s="52">
        <f>SUM(L7:L22)</f>
        <v>10000</v>
      </c>
    </row>
    <row r="24" spans="1:12" x14ac:dyDescent="0.15">
      <c r="A24" s="49"/>
      <c r="B24" s="49"/>
      <c r="C24" s="49"/>
      <c r="D24" s="49"/>
      <c r="E24" s="49" t="e">
        <f>VLOOKUP(D24,科目!$A$1:$B$18,2,0)</f>
        <v>#N/A</v>
      </c>
      <c r="F24" s="49"/>
      <c r="G24" s="53"/>
      <c r="H24" s="65"/>
    </row>
    <row r="25" spans="1:12" x14ac:dyDescent="0.15">
      <c r="A25" s="49"/>
      <c r="B25" s="49"/>
      <c r="C25" s="49"/>
      <c r="D25" s="49"/>
      <c r="E25" s="49" t="e">
        <f>VLOOKUP(D25,科目!$A$1:$B$18,2,0)</f>
        <v>#N/A</v>
      </c>
      <c r="F25" s="49"/>
      <c r="G25" s="53"/>
      <c r="H25" s="55"/>
    </row>
    <row r="26" spans="1:12" x14ac:dyDescent="0.15">
      <c r="A26" s="49"/>
      <c r="B26" s="49"/>
      <c r="C26" s="49"/>
      <c r="D26" s="49"/>
      <c r="E26" s="49" t="e">
        <f>VLOOKUP(D26,科目!$A$1:$B$18,2,0)</f>
        <v>#N/A</v>
      </c>
      <c r="F26" s="49"/>
      <c r="G26" s="53"/>
      <c r="H26" s="55"/>
    </row>
    <row r="27" spans="1:12" x14ac:dyDescent="0.15">
      <c r="A27" s="49"/>
      <c r="B27" s="49"/>
      <c r="C27" s="49"/>
      <c r="D27" s="49"/>
      <c r="E27" s="49" t="e">
        <f>VLOOKUP(D27,科目!$A$1:$B$18,2,0)</f>
        <v>#N/A</v>
      </c>
      <c r="F27" s="49"/>
      <c r="G27" s="53"/>
      <c r="H27" s="55"/>
    </row>
    <row r="28" spans="1:12" x14ac:dyDescent="0.15">
      <c r="A28" s="49"/>
      <c r="B28" s="49"/>
      <c r="C28" s="49"/>
      <c r="D28" s="49"/>
      <c r="E28" s="49" t="e">
        <f>VLOOKUP(D28,科目!$A$1:$B$18,2,0)</f>
        <v>#N/A</v>
      </c>
      <c r="F28" s="49"/>
      <c r="G28" s="53"/>
      <c r="H28" s="65"/>
    </row>
    <row r="29" spans="1:12" x14ac:dyDescent="0.15">
      <c r="A29" s="49"/>
      <c r="B29" s="49"/>
      <c r="C29" s="49"/>
      <c r="D29" s="49"/>
      <c r="E29" s="49" t="e">
        <f>VLOOKUP(D29,科目!$A$1:$B$18,2,0)</f>
        <v>#N/A</v>
      </c>
      <c r="F29" s="49"/>
      <c r="G29" s="53"/>
      <c r="H29" s="65"/>
    </row>
    <row r="30" spans="1:12" x14ac:dyDescent="0.15">
      <c r="A30" s="49"/>
      <c r="B30" s="49"/>
      <c r="C30" s="49"/>
      <c r="D30" s="49"/>
      <c r="E30" s="49" t="e">
        <f>VLOOKUP(D30,科目!$A$1:$B$18,2,0)</f>
        <v>#N/A</v>
      </c>
      <c r="F30" s="49"/>
      <c r="G30" s="55"/>
      <c r="H30" s="55"/>
    </row>
    <row r="31" spans="1:12" x14ac:dyDescent="0.15">
      <c r="A31" s="49"/>
      <c r="B31" s="49"/>
      <c r="C31" s="49"/>
      <c r="D31" s="49"/>
      <c r="E31" s="49" t="e">
        <f>VLOOKUP(D31,科目!$A$1:$B$18,2,0)</f>
        <v>#N/A</v>
      </c>
      <c r="F31" s="49"/>
      <c r="G31" s="53"/>
      <c r="H31" s="65"/>
    </row>
    <row r="32" spans="1:12" x14ac:dyDescent="0.15">
      <c r="A32" s="49"/>
      <c r="B32" s="49"/>
      <c r="C32" s="49"/>
      <c r="D32" s="49"/>
      <c r="E32" s="49" t="e">
        <f>VLOOKUP(D32,科目!$A$1:$B$18,2,0)</f>
        <v>#N/A</v>
      </c>
      <c r="F32" s="49"/>
      <c r="G32" s="55"/>
      <c r="H32" s="55"/>
    </row>
    <row r="33" spans="1:8" x14ac:dyDescent="0.15">
      <c r="A33" s="49"/>
      <c r="B33" s="49"/>
      <c r="C33" s="49"/>
      <c r="D33" s="49"/>
      <c r="E33" s="49" t="e">
        <f>VLOOKUP(D33,科目!$A$1:$B$18,2,0)</f>
        <v>#N/A</v>
      </c>
      <c r="F33" s="49"/>
      <c r="G33" s="53"/>
      <c r="H33" s="65"/>
    </row>
    <row r="34" spans="1:8" x14ac:dyDescent="0.15">
      <c r="A34" s="49"/>
      <c r="B34" s="49"/>
      <c r="C34" s="49"/>
      <c r="D34" s="49"/>
      <c r="E34" s="49" t="e">
        <f>VLOOKUP(D34,科目!$A$1:$B$18,2,0)</f>
        <v>#N/A</v>
      </c>
      <c r="F34" s="49"/>
      <c r="G34" s="53"/>
      <c r="H34" s="65"/>
    </row>
    <row r="35" spans="1:8" x14ac:dyDescent="0.15">
      <c r="A35" s="49"/>
      <c r="B35" s="49"/>
      <c r="C35" s="49"/>
      <c r="D35" s="49"/>
      <c r="E35" s="49" t="e">
        <f>VLOOKUP(D35,科目!$A$1:$B$18,2,0)</f>
        <v>#N/A</v>
      </c>
      <c r="F35" s="49"/>
      <c r="G35" s="53"/>
      <c r="H35" s="65"/>
    </row>
    <row r="36" spans="1:8" x14ac:dyDescent="0.15">
      <c r="A36" s="49"/>
      <c r="B36" s="49"/>
      <c r="C36" s="49"/>
      <c r="D36" s="49"/>
      <c r="E36" s="49" t="e">
        <f>VLOOKUP(D36,科目!$A$1:$B$18,2,0)</f>
        <v>#N/A</v>
      </c>
      <c r="F36" s="49"/>
      <c r="G36" s="55"/>
      <c r="H36" s="55"/>
    </row>
    <row r="37" spans="1:8" x14ac:dyDescent="0.15">
      <c r="A37" s="49"/>
      <c r="B37" s="49"/>
      <c r="C37" s="49"/>
      <c r="D37" s="49"/>
      <c r="E37" s="49" t="e">
        <f>VLOOKUP(D37,科目!$A$1:$B$18,2,0)</f>
        <v>#N/A</v>
      </c>
      <c r="F37" s="49"/>
      <c r="G37" s="53"/>
      <c r="H37" s="56"/>
    </row>
    <row r="38" spans="1:8" x14ac:dyDescent="0.15">
      <c r="A38" s="49"/>
      <c r="B38" s="49"/>
      <c r="C38" s="49"/>
      <c r="D38" s="49"/>
      <c r="E38" s="49" t="e">
        <f>VLOOKUP(D38,科目!$A$1:$B$18,2,0)</f>
        <v>#N/A</v>
      </c>
      <c r="F38" s="49"/>
      <c r="G38" s="53"/>
      <c r="H38" s="65"/>
    </row>
    <row r="39" spans="1:8" x14ac:dyDescent="0.15">
      <c r="A39" s="49"/>
      <c r="B39" s="49"/>
      <c r="C39" s="53"/>
      <c r="D39" s="53"/>
      <c r="E39" s="49" t="e">
        <f>VLOOKUP(D39,科目!$A$1:$B$18,2,0)</f>
        <v>#N/A</v>
      </c>
      <c r="F39" s="49"/>
      <c r="G39" s="53"/>
      <c r="H39" s="65"/>
    </row>
    <row r="40" spans="1:8" x14ac:dyDescent="0.15">
      <c r="A40" s="49"/>
      <c r="B40" s="49"/>
      <c r="C40" s="49"/>
      <c r="D40" s="49"/>
      <c r="E40" s="49" t="e">
        <f>VLOOKUP(D40,科目!$A$1:$B$18,2,0)</f>
        <v>#N/A</v>
      </c>
      <c r="F40" s="49"/>
      <c r="G40" s="55"/>
      <c r="H40" s="56"/>
    </row>
    <row r="41" spans="1:8" x14ac:dyDescent="0.15">
      <c r="A41" s="49"/>
      <c r="B41" s="49"/>
      <c r="C41" s="49"/>
      <c r="D41" s="49"/>
      <c r="E41" s="49" t="e">
        <f>VLOOKUP(D41,科目!$A$1:$B$18,2,0)</f>
        <v>#N/A</v>
      </c>
      <c r="F41" s="49"/>
      <c r="G41" s="55"/>
      <c r="H41" s="65"/>
    </row>
    <row r="42" spans="1:8" x14ac:dyDescent="0.15">
      <c r="A42" s="49"/>
      <c r="B42" s="49"/>
      <c r="C42" s="49"/>
      <c r="D42" s="49"/>
      <c r="E42" s="49" t="e">
        <f>VLOOKUP(D42,科目!$A$1:$B$18,2,0)</f>
        <v>#N/A</v>
      </c>
      <c r="F42" s="49"/>
      <c r="G42" s="53"/>
      <c r="H42" s="55"/>
    </row>
    <row r="43" spans="1:8" x14ac:dyDescent="0.15">
      <c r="A43" s="49"/>
      <c r="B43" s="49"/>
      <c r="C43" s="49"/>
      <c r="D43" s="49"/>
      <c r="E43" s="49" t="e">
        <f>VLOOKUP(D43,科目!$A$1:$B$18,2,0)</f>
        <v>#N/A</v>
      </c>
      <c r="F43" s="49"/>
      <c r="G43" s="53"/>
      <c r="H43" s="56"/>
    </row>
    <row r="44" spans="1:8" x14ac:dyDescent="0.15">
      <c r="A44" s="46"/>
      <c r="B44" s="47"/>
      <c r="C44" s="47"/>
      <c r="D44" s="47"/>
      <c r="E44" s="49" t="e">
        <f>VLOOKUP(D44,科目!$A$1:$B$18,2,0)</f>
        <v>#N/A</v>
      </c>
      <c r="F44" s="58"/>
      <c r="G44" s="57"/>
      <c r="H44" s="57"/>
    </row>
    <row r="45" spans="1:8" x14ac:dyDescent="0.15">
      <c r="A45" s="46"/>
      <c r="B45" s="47"/>
      <c r="C45" s="47"/>
      <c r="D45" s="47"/>
      <c r="E45" s="49" t="e">
        <f>VLOOKUP(D45,科目!$A$1:$B$18,2,0)</f>
        <v>#N/A</v>
      </c>
      <c r="F45" s="47"/>
      <c r="G45" s="57"/>
      <c r="H45" s="57"/>
    </row>
    <row r="46" spans="1:8" x14ac:dyDescent="0.15">
      <c r="A46" s="46"/>
      <c r="B46" s="47"/>
      <c r="C46" s="47"/>
      <c r="D46" s="47"/>
      <c r="E46" s="49" t="e">
        <f>VLOOKUP(D46,科目!$A$1:$B$18,2,0)</f>
        <v>#N/A</v>
      </c>
      <c r="F46" s="46"/>
      <c r="G46" s="57"/>
      <c r="H46" s="57"/>
    </row>
    <row r="47" spans="1:8" x14ac:dyDescent="0.15">
      <c r="A47" s="46"/>
      <c r="B47" s="47"/>
      <c r="C47" s="47"/>
      <c r="D47" s="47"/>
      <c r="E47" s="49" t="e">
        <f>VLOOKUP(D47,科目!$A$1:$B$18,2,0)</f>
        <v>#N/A</v>
      </c>
      <c r="F47" s="47"/>
      <c r="G47" s="57"/>
      <c r="H47" s="57"/>
    </row>
    <row r="48" spans="1:8" x14ac:dyDescent="0.15">
      <c r="A48" s="46"/>
      <c r="B48" s="47"/>
      <c r="C48" s="47"/>
      <c r="D48" s="47"/>
      <c r="E48" s="49" t="e">
        <f>VLOOKUP(D48,科目!$A$1:$B$18,2,0)</f>
        <v>#N/A</v>
      </c>
      <c r="F48" s="46"/>
      <c r="G48" s="57"/>
      <c r="H48" s="57"/>
    </row>
    <row r="49" spans="1:8" x14ac:dyDescent="0.15">
      <c r="A49" s="46"/>
      <c r="B49" s="46"/>
      <c r="C49" s="46"/>
      <c r="D49" s="59"/>
      <c r="E49" s="49" t="e">
        <f>VLOOKUP(D49,科目!$A$1:$B$18,2,0)</f>
        <v>#N/A</v>
      </c>
      <c r="F49" s="46"/>
      <c r="G49" s="60"/>
      <c r="H49" s="61"/>
    </row>
    <row r="50" spans="1:8" x14ac:dyDescent="0.15">
      <c r="A50" s="46"/>
      <c r="B50" s="46"/>
      <c r="C50" s="46"/>
      <c r="D50" s="46"/>
      <c r="E50" s="49" t="e">
        <f>VLOOKUP(D50,科目!$A$1:$B$18,2,0)</f>
        <v>#N/A</v>
      </c>
      <c r="F50" s="46"/>
      <c r="G50" s="60"/>
      <c r="H50" s="60"/>
    </row>
    <row r="51" spans="1:8" x14ac:dyDescent="0.15">
      <c r="A51" s="46"/>
      <c r="B51" s="46"/>
      <c r="C51" s="46"/>
      <c r="D51" s="46"/>
      <c r="E51" s="49" t="e">
        <f>VLOOKUP(D51,科目!$A$1:$B$18,2,0)</f>
        <v>#N/A</v>
      </c>
      <c r="F51" s="46"/>
      <c r="G51" s="60"/>
      <c r="H51" s="60"/>
    </row>
    <row r="52" spans="1:8" x14ac:dyDescent="0.15">
      <c r="A52" s="46"/>
      <c r="B52" s="46"/>
      <c r="C52" s="46"/>
      <c r="D52" s="46"/>
      <c r="E52" s="46"/>
      <c r="F52" s="46"/>
      <c r="G52" s="60"/>
      <c r="H52" s="60"/>
    </row>
    <row r="53" spans="1:8" x14ac:dyDescent="0.15">
      <c r="A53" s="46"/>
      <c r="B53" s="46"/>
      <c r="C53" s="46"/>
      <c r="D53" s="46"/>
      <c r="E53" s="46"/>
      <c r="F53" s="46"/>
      <c r="G53" s="60"/>
      <c r="H53" s="60"/>
    </row>
    <row r="54" spans="1:8" x14ac:dyDescent="0.15">
      <c r="A54" s="46"/>
      <c r="B54" s="46"/>
      <c r="C54" s="46"/>
      <c r="D54" s="46"/>
      <c r="E54" s="46"/>
      <c r="F54" s="46"/>
      <c r="G54" s="60"/>
      <c r="H54" s="60"/>
    </row>
    <row r="55" spans="1:8" x14ac:dyDescent="0.15">
      <c r="A55" s="46"/>
      <c r="B55" s="46"/>
      <c r="C55" s="46"/>
      <c r="D55" s="46"/>
      <c r="E55" s="46"/>
      <c r="F55" s="46"/>
      <c r="G55" s="60">
        <f>SUM(G6:G54)</f>
        <v>0</v>
      </c>
      <c r="H55" s="60">
        <f>SUM(H6:H54)</f>
        <v>10000</v>
      </c>
    </row>
  </sheetData>
  <phoneticPr fontId="21"/>
  <printOptions horizontalCentered="1" verticalCentered="1"/>
  <pageMargins left="0" right="0" top="0" bottom="1.9685039370078741" header="0.31496062992125984" footer="0.31496062992125984"/>
  <pageSetup paperSize="9" scale="1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defaultRowHeight="13.5" x14ac:dyDescent="0.15"/>
  <cols>
    <col min="2" max="2" width="16.875" customWidth="1"/>
    <col min="258" max="258" width="16.875" customWidth="1"/>
    <col min="514" max="514" width="16.875" customWidth="1"/>
    <col min="770" max="770" width="16.875" customWidth="1"/>
    <col min="1026" max="1026" width="16.875" customWidth="1"/>
    <col min="1282" max="1282" width="16.875" customWidth="1"/>
    <col min="1538" max="1538" width="16.875" customWidth="1"/>
    <col min="1794" max="1794" width="16.875" customWidth="1"/>
    <col min="2050" max="2050" width="16.875" customWidth="1"/>
    <col min="2306" max="2306" width="16.875" customWidth="1"/>
    <col min="2562" max="2562" width="16.875" customWidth="1"/>
    <col min="2818" max="2818" width="16.875" customWidth="1"/>
    <col min="3074" max="3074" width="16.875" customWidth="1"/>
    <col min="3330" max="3330" width="16.875" customWidth="1"/>
    <col min="3586" max="3586" width="16.875" customWidth="1"/>
    <col min="3842" max="3842" width="16.875" customWidth="1"/>
    <col min="4098" max="4098" width="16.875" customWidth="1"/>
    <col min="4354" max="4354" width="16.875" customWidth="1"/>
    <col min="4610" max="4610" width="16.875" customWidth="1"/>
    <col min="4866" max="4866" width="16.875" customWidth="1"/>
    <col min="5122" max="5122" width="16.875" customWidth="1"/>
    <col min="5378" max="5378" width="16.875" customWidth="1"/>
    <col min="5634" max="5634" width="16.875" customWidth="1"/>
    <col min="5890" max="5890" width="16.875" customWidth="1"/>
    <col min="6146" max="6146" width="16.875" customWidth="1"/>
    <col min="6402" max="6402" width="16.875" customWidth="1"/>
    <col min="6658" max="6658" width="16.875" customWidth="1"/>
    <col min="6914" max="6914" width="16.875" customWidth="1"/>
    <col min="7170" max="7170" width="16.875" customWidth="1"/>
    <col min="7426" max="7426" width="16.875" customWidth="1"/>
    <col min="7682" max="7682" width="16.875" customWidth="1"/>
    <col min="7938" max="7938" width="16.875" customWidth="1"/>
    <col min="8194" max="8194" width="16.875" customWidth="1"/>
    <col min="8450" max="8450" width="16.875" customWidth="1"/>
    <col min="8706" max="8706" width="16.875" customWidth="1"/>
    <col min="8962" max="8962" width="16.875" customWidth="1"/>
    <col min="9218" max="9218" width="16.875" customWidth="1"/>
    <col min="9474" max="9474" width="16.875" customWidth="1"/>
    <col min="9730" max="9730" width="16.875" customWidth="1"/>
    <col min="9986" max="9986" width="16.875" customWidth="1"/>
    <col min="10242" max="10242" width="16.875" customWidth="1"/>
    <col min="10498" max="10498" width="16.875" customWidth="1"/>
    <col min="10754" max="10754" width="16.875" customWidth="1"/>
    <col min="11010" max="11010" width="16.875" customWidth="1"/>
    <col min="11266" max="11266" width="16.875" customWidth="1"/>
    <col min="11522" max="11522" width="16.875" customWidth="1"/>
    <col min="11778" max="11778" width="16.875" customWidth="1"/>
    <col min="12034" max="12034" width="16.875" customWidth="1"/>
    <col min="12290" max="12290" width="16.875" customWidth="1"/>
    <col min="12546" max="12546" width="16.875" customWidth="1"/>
    <col min="12802" max="12802" width="16.875" customWidth="1"/>
    <col min="13058" max="13058" width="16.875" customWidth="1"/>
    <col min="13314" max="13314" width="16.875" customWidth="1"/>
    <col min="13570" max="13570" width="16.875" customWidth="1"/>
    <col min="13826" max="13826" width="16.875" customWidth="1"/>
    <col min="14082" max="14082" width="16.875" customWidth="1"/>
    <col min="14338" max="14338" width="16.875" customWidth="1"/>
    <col min="14594" max="14594" width="16.875" customWidth="1"/>
    <col min="14850" max="14850" width="16.875" customWidth="1"/>
    <col min="15106" max="15106" width="16.875" customWidth="1"/>
    <col min="15362" max="15362" width="16.875" customWidth="1"/>
    <col min="15618" max="15618" width="16.875" customWidth="1"/>
    <col min="15874" max="15874" width="16.875" customWidth="1"/>
    <col min="16130" max="16130" width="16.875" customWidth="1"/>
  </cols>
  <sheetData>
    <row r="1" spans="1:2" x14ac:dyDescent="0.15">
      <c r="A1" s="49" t="s">
        <v>42</v>
      </c>
      <c r="B1" s="49" t="s">
        <v>43</v>
      </c>
    </row>
    <row r="2" spans="1:2" ht="14.25" x14ac:dyDescent="0.15">
      <c r="A2" s="49">
        <v>1</v>
      </c>
      <c r="B2" s="63" t="s">
        <v>44</v>
      </c>
    </row>
    <row r="3" spans="1:2" x14ac:dyDescent="0.15">
      <c r="A3" s="49">
        <v>2</v>
      </c>
      <c r="B3" s="49" t="s">
        <v>45</v>
      </c>
    </row>
    <row r="4" spans="1:2" ht="14.25" x14ac:dyDescent="0.15">
      <c r="A4" s="49">
        <v>3</v>
      </c>
      <c r="B4" s="63" t="s">
        <v>3</v>
      </c>
    </row>
    <row r="5" spans="1:2" ht="14.25" x14ac:dyDescent="0.15">
      <c r="A5" s="49">
        <v>4</v>
      </c>
      <c r="B5" s="63" t="s">
        <v>5</v>
      </c>
    </row>
    <row r="6" spans="1:2" ht="14.25" x14ac:dyDescent="0.15">
      <c r="A6" s="49">
        <v>5</v>
      </c>
      <c r="B6" s="63" t="s">
        <v>6</v>
      </c>
    </row>
    <row r="7" spans="1:2" ht="14.25" x14ac:dyDescent="0.15">
      <c r="A7" s="49">
        <v>6</v>
      </c>
      <c r="B7" s="63" t="s">
        <v>4</v>
      </c>
    </row>
    <row r="8" spans="1:2" ht="14.25" x14ac:dyDescent="0.15">
      <c r="A8" s="49">
        <v>7</v>
      </c>
      <c r="B8" s="63" t="s">
        <v>27</v>
      </c>
    </row>
    <row r="9" spans="1:2" ht="14.25" x14ac:dyDescent="0.15">
      <c r="A9" s="49">
        <v>8</v>
      </c>
      <c r="B9" s="63" t="s">
        <v>7</v>
      </c>
    </row>
    <row r="10" spans="1:2" ht="14.25" x14ac:dyDescent="0.15">
      <c r="A10" s="49">
        <v>9</v>
      </c>
      <c r="B10" s="63" t="s">
        <v>28</v>
      </c>
    </row>
    <row r="11" spans="1:2" ht="14.25" x14ac:dyDescent="0.15">
      <c r="A11" s="49">
        <v>10</v>
      </c>
      <c r="B11" s="63" t="s">
        <v>29</v>
      </c>
    </row>
    <row r="12" spans="1:2" ht="14.25" x14ac:dyDescent="0.15">
      <c r="A12" s="49">
        <v>11</v>
      </c>
      <c r="B12" s="63" t="s">
        <v>8</v>
      </c>
    </row>
    <row r="13" spans="1:2" x14ac:dyDescent="0.15">
      <c r="A13" s="49">
        <v>12</v>
      </c>
      <c r="B13" s="49"/>
    </row>
    <row r="14" spans="1:2" x14ac:dyDescent="0.15">
      <c r="A14" s="49">
        <v>13</v>
      </c>
      <c r="B14" s="49" t="s">
        <v>41</v>
      </c>
    </row>
    <row r="15" spans="1:2" x14ac:dyDescent="0.15">
      <c r="A15" s="49"/>
      <c r="B15" s="49"/>
    </row>
    <row r="16" spans="1:2" x14ac:dyDescent="0.15">
      <c r="A16" s="49"/>
      <c r="B16" s="49"/>
    </row>
    <row r="17" spans="1:2" x14ac:dyDescent="0.15">
      <c r="A17" s="49"/>
      <c r="B17" s="49"/>
    </row>
    <row r="18" spans="1:2" x14ac:dyDescent="0.15">
      <c r="A18" s="49"/>
      <c r="B18" s="49"/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決算書</vt:lpstr>
      <vt:lpstr>詳細</vt:lpstr>
      <vt:lpstr>科目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Microsoft</cp:lastModifiedBy>
  <cp:lastPrinted>2019-07-11T07:12:04Z</cp:lastPrinted>
  <dcterms:created xsi:type="dcterms:W3CDTF">2010-05-12T12:21:59Z</dcterms:created>
  <dcterms:modified xsi:type="dcterms:W3CDTF">2020-01-22T05:56:52Z</dcterms:modified>
</cp:coreProperties>
</file>